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20730" windowHeight="8145" tabRatio="845" activeTab="0"/>
  </bookViews>
  <sheets>
    <sheet name="УАП02-01.15.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6.2. Подаци о земљишту" sheetId="6" r:id="rId7"/>
    <sheet name="7.1. План продаје" sheetId="7" r:id="rId8"/>
    <sheet name="7.2. Укупни приходи" sheetId="8" r:id="rId9"/>
    <sheet name="7.3. Обрачун амортизације" sheetId="11" r:id="rId10"/>
    <sheet name="7.4. Структ. и динамика улагања" sheetId="9" r:id="rId11"/>
    <sheet name="7.5. Извори финансирања" sheetId="23" r:id="rId12"/>
    <sheet name="7.6. Биланс успеха" sheetId="13" r:id="rId13"/>
    <sheet name="7.7. Новчани ток" sheetId="14" r:id="rId14"/>
    <sheet name="7.8. Биланс стања" sheetId="25" r:id="rId15"/>
    <sheet name="8.1. Статичка оцена ефикасности" sheetId="26" r:id="rId16"/>
    <sheet name="8.2.1. Економски ток" sheetId="27" r:id="rId17"/>
    <sheet name="8.2.2. Нето садашња вредност" sheetId="28" r:id="rId18"/>
    <sheet name="9. Добијени резултати" sheetId="22" r:id="rId19"/>
  </sheets>
  <definedNames/>
  <calcPr calcId="125725"/>
</workbook>
</file>

<file path=xl/sharedStrings.xml><?xml version="1.0" encoding="utf-8"?>
<sst xmlns="http://schemas.openxmlformats.org/spreadsheetml/2006/main" count="486" uniqueCount="321">
  <si>
    <t>&gt;=1</t>
  </si>
  <si>
    <t>Ако поседујете већ израђен Пословни план или неки други документ одговарајућег садржаја, коришћен за захтев банкарског кредита и ако исти документ између осталог садржи податке наведене у овој методологији, без обзира на његов изглед, такав документ може бити приложен у Вашој пријави, иначе постојећем документу треба додати податке који недостају.</t>
  </si>
  <si>
    <t>УПУТСТВО:</t>
  </si>
  <si>
    <t>Информације о подносиоцу захтева</t>
  </si>
  <si>
    <t>1. Подаци о подносиоцу</t>
  </si>
  <si>
    <t>3. Организациони облик</t>
  </si>
  <si>
    <t>4. ЈМБГ/МБ</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</si>
  <si>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</si>
  <si>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</si>
  <si>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</si>
  <si>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</si>
  <si>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</si>
  <si>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</si>
  <si>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</si>
  <si>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</si>
  <si>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</si>
  <si>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</si>
  <si>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</si>
  <si>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Структура и обим производње</t>
  </si>
  <si>
    <t>Производ</t>
  </si>
  <si>
    <t>Јединица мере</t>
  </si>
  <si>
    <t>Претходна година</t>
  </si>
  <si>
    <t>УКУПНО</t>
  </si>
  <si>
    <t>Планиране године</t>
  </si>
  <si>
    <t>Трошак материјалних инпута</t>
  </si>
  <si>
    <t>Ставка</t>
  </si>
  <si>
    <t>Планиране године у јединици мере</t>
  </si>
  <si>
    <t>Структура и динамика материјалних и нематеријалних трошкова</t>
  </si>
  <si>
    <t>Планиране године у РСД</t>
  </si>
  <si>
    <t>1. Сировине и материјали</t>
  </si>
  <si>
    <t>2. Енергија</t>
  </si>
  <si>
    <t>3. Услуге</t>
  </si>
  <si>
    <t>Динамика запослених</t>
  </si>
  <si>
    <t>1. Број стално запослених</t>
  </si>
  <si>
    <t>2. Просечна бруто плата</t>
  </si>
  <si>
    <t>3. Просечан број месеци рада</t>
  </si>
  <si>
    <t>Претходна година*</t>
  </si>
  <si>
    <t>Подаци о земљишту, објектима и броју животиња</t>
  </si>
  <si>
    <t>Статус земљишта</t>
  </si>
  <si>
    <t>Земља у власништву</t>
  </si>
  <si>
    <t>Закуп</t>
  </si>
  <si>
    <t>Остало</t>
  </si>
  <si>
    <t>Укупно</t>
  </si>
  <si>
    <t>Ливаде и пашњаци</t>
  </si>
  <si>
    <t>Површина под житарицама</t>
  </si>
  <si>
    <t>Повртњаци</t>
  </si>
  <si>
    <t>Воћњаци</t>
  </si>
  <si>
    <t>Виногради (стоно грожђе)</t>
  </si>
  <si>
    <t>Објекти и грађевине</t>
  </si>
  <si>
    <t>Стаје</t>
  </si>
  <si>
    <t>Колектор за ђубриво</t>
  </si>
  <si>
    <t>Складишни простори</t>
  </si>
  <si>
    <t>Стакленици и пластеници</t>
  </si>
  <si>
    <t>Број животиња</t>
  </si>
  <si>
    <t>Млечне краве</t>
  </si>
  <si>
    <t>Млечне козе</t>
  </si>
  <si>
    <t>Овце</t>
  </si>
  <si>
    <t>Товна јунад</t>
  </si>
  <si>
    <t>Крмаче</t>
  </si>
  <si>
    <t>Свиње</t>
  </si>
  <si>
    <t>Коке носиље</t>
  </si>
  <si>
    <t>Товни пилићи</t>
  </si>
  <si>
    <t>План продаје</t>
  </si>
  <si>
    <t>Назив производа</t>
  </si>
  <si>
    <t>РСД / јединици мере</t>
  </si>
  <si>
    <t>Укупни приходи</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</si>
  <si>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</si>
  <si>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</si>
  <si>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</si>
  <si>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</si>
  <si>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</si>
  <si>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</si>
  <si>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</si>
  <si>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</si>
  <si>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</si>
  <si>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</si>
  <si>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</si>
  <si>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Структура и динамика улагања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</si>
  <si>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</si>
  <si>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</si>
  <si>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</si>
  <si>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</si>
  <si>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</si>
  <si>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</si>
  <si>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</si>
  <si>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</si>
  <si>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</si>
  <si>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</si>
  <si>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</si>
  <si>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</si>
  <si>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</si>
  <si>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</si>
  <si>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</si>
  <si>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</si>
  <si>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</si>
  <si>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</si>
  <si>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</si>
  <si>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</si>
  <si>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Пројекција биланса успеха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</si>
  <si>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</si>
  <si>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</si>
  <si>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</si>
  <si>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</si>
  <si>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</si>
  <si>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</si>
  <si>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</si>
  <si>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</si>
  <si>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</si>
  <si>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</si>
  <si>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</si>
  <si>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</si>
  <si>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Новчани ток</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</si>
  <si>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</si>
  <si>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</si>
  <si>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</si>
  <si>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</si>
  <si>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</si>
  <si>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</si>
  <si>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</si>
  <si>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</si>
  <si>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</si>
  <si>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</si>
  <si>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</si>
  <si>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Статичка оцена ефикасности пројекта</t>
  </si>
  <si>
    <t>Показатељ</t>
  </si>
  <si>
    <t>Формула</t>
  </si>
  <si>
    <t>Прорачун</t>
  </si>
  <si>
    <t>Гранична вредност</t>
  </si>
  <si>
    <t>Резултат</t>
  </si>
  <si>
    <t>Именилац</t>
  </si>
  <si>
    <t>Бројилац</t>
  </si>
  <si>
    <t>Добијени резултати</t>
  </si>
  <si>
    <t>Име инвестиције</t>
  </si>
  <si>
    <t>Економски век трајања пројекта</t>
  </si>
  <si>
    <t>Укупна вредност пројекта</t>
  </si>
  <si>
    <t>Датум добијања ИПАРД подршке</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</si>
  <si>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</si>
  <si>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</si>
  <si>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</si>
  <si>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</si>
  <si>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</si>
  <si>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</si>
  <si>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</si>
  <si>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</si>
  <si>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ИПАРД подршка</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</si>
  <si>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</si>
  <si>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</si>
  <si>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</si>
  <si>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</si>
  <si>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</si>
  <si>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</si>
  <si>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</si>
  <si>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xml:space="preserve">Категорија земљишта </t>
  </si>
  <si>
    <t xml:space="preserve"> - Сврха ове табeле је преглед ситуације пре и после улагања.</t>
  </si>
  <si>
    <t xml:space="preserve"> - Табелу попуните подацима везаним за ваше улагање и пословање.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</si>
  <si>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</si>
  <si>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</si>
  <si>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По потреби проширите број редова у табели.</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</si>
  <si>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</si>
  <si>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</si>
  <si>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</si>
  <si>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</si>
  <si>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</si>
  <si>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</si>
  <si>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</si>
  <si>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</si>
  <si>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</si>
  <si>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</si>
  <si>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</si>
  <si>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t>Концесија</t>
  </si>
  <si>
    <t>Виногради (винско грожђе)</t>
  </si>
  <si>
    <r>
      <t>m</t>
    </r>
    <r>
      <rPr>
        <vertAlign val="superscript"/>
        <sz val="11"/>
        <rFont val="Times New Roman"/>
        <family val="1"/>
      </rPr>
      <t>2</t>
    </r>
  </si>
  <si>
    <r>
      <t>m</t>
    </r>
    <r>
      <rPr>
        <b/>
        <vertAlign val="superscript"/>
        <sz val="9"/>
        <rFont val="Arial"/>
        <family val="2"/>
      </rPr>
      <t>3</t>
    </r>
  </si>
  <si>
    <t>t</t>
  </si>
  <si>
    <t>ha</t>
  </si>
  <si>
    <t>ком</t>
  </si>
  <si>
    <t>1.1. Приходи од продаје производа</t>
  </si>
  <si>
    <t>3.1. ИПАРД подршка *</t>
  </si>
  <si>
    <t xml:space="preserve">3. ИПАРД подршка </t>
  </si>
  <si>
    <t>Обрачун амортизације</t>
  </si>
  <si>
    <t xml:space="preserve"> - Амортизације грађевина и опреме почиње првог дана следећег месеца од месеца стављања у употребу.</t>
  </si>
  <si>
    <t xml:space="preserve"> - Одвојите прорачун за постојећу, делимично амортизовану дуготрајну имовину и прорачун амортизације за нову купљену имовину везану за улагање.</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</si>
  <si>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</si>
  <si>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</si>
  <si>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</si>
  <si>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</si>
  <si>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</si>
  <si>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Износ ИПАРД подршке*</t>
  </si>
  <si>
    <r>
      <t xml:space="preserve"> * Максималан износ ИПАРД подршке за меру 1 је прописан одговарјућим </t>
    </r>
    <r>
      <rPr>
        <i/>
        <sz val="10"/>
        <color rgb="FFFF0000"/>
        <rFont val="Times New Roman"/>
        <family val="1"/>
      </rPr>
      <t>Правилником.</t>
    </r>
    <r>
      <rPr>
        <i/>
        <sz val="10"/>
        <rFont val="Times New Roman"/>
        <family val="1"/>
      </rPr>
      <t xml:space="preserve"> </t>
    </r>
  </si>
  <si>
    <t xml:space="preserve">Извори финансирања </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</si>
  <si>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</si>
  <si>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</si>
  <si>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</si>
  <si>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</si>
  <si>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</si>
  <si>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</si>
  <si>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</si>
  <si>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</si>
  <si>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</si>
  <si>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</si>
  <si>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</si>
  <si>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</si>
  <si>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</si>
  <si>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</si>
  <si>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</si>
  <si>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</si>
  <si>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</si>
  <si>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</si>
  <si>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</si>
  <si>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</si>
  <si>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</si>
  <si>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</si>
  <si>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</si>
  <si>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</si>
  <si>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</si>
  <si>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газдинства/предузећа. Главни значај процеса је коришћење постојећих и додатних производних фактора.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</si>
  <si>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газдинства/предузећа,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</si>
  <si>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1. Име и презиме/Назив подносиоца</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</si>
  <si>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</si>
  <si>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</si>
  <si>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</si>
  <si>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</si>
  <si>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</si>
  <si>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</si>
  <si>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</si>
  <si>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</si>
  <si>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</si>
  <si>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</si>
  <si>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</si>
  <si>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</si>
  <si>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</si>
  <si>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</si>
  <si>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</si>
  <si>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</si>
  <si>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</si>
  <si>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</si>
  <si>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</si>
  <si>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</si>
  <si>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</si>
  <si>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</si>
  <si>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</si>
  <si>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</si>
  <si>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</si>
  <si>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</si>
  <si>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xml:space="preserve"> - У колико постоје "Остали приходи" детаљније их опишите испод ове табеле или у поглављу  7.2. " Укупни пприходи" у обрасцу УАП02-01.16.01.</t>
  </si>
  <si>
    <t xml:space="preserve"> - По потреби проширити број редова у табели.</t>
  </si>
  <si>
    <r>
      <t xml:space="preserve"> * </t>
    </r>
    <r>
      <rPr>
        <i/>
        <sz val="10"/>
        <rFont val="Times New Roman"/>
        <family val="1"/>
      </rPr>
      <t xml:space="preserve">Ако је подносилац у систему двојног књиговодства,  и примењује пуне МСФИ за МСП, ИПАРД подршка ће се признавати као будући приход у периодима и у односима у којима се терети амортизацијом дуготрајна имовина која је предмет инвестиције; ако је подносилац у систему двојног књиговодства, а примењује скраћене МСФИ за МСП, односно ако је у систему једноставног књиговодства, износ ИПАРД подршке се признаје као приход у пуном износу у години у којој ће подршка бити примљена (у финансијском и економском току ИПАРД подршка ће се признавати у години исплате). </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</si>
  <si>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</si>
  <si>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</si>
  <si>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</si>
  <si>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</si>
  <si>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</si>
  <si>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</si>
  <si>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</si>
  <si>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 xml:space="preserve"> - Новчани ток треба да прикаже ликвидност пројекта, што значи да кумулатив треба да буде позитиван од прве године до краја века трајања пројекта, у супротном пројекат не може подмирити своје обавезе и није прихватљив.</t>
  </si>
  <si>
    <t>4. Порез на добит/доходак *</t>
  </si>
  <si>
    <t xml:space="preserve"> * У зависности од типа подносиоца, изабрати стопу пореза.</t>
  </si>
  <si>
    <t>СЛОЖЕН ПОСЛОВНИ ПЛАН ЗА МЕРУ 1 - 
ОБРАЗАЦ 1А</t>
  </si>
  <si>
    <t>Пројекција Биланса стања</t>
  </si>
  <si>
    <t>АКТИВА</t>
  </si>
  <si>
    <t>1. Улагање у сталну имовину у припреми</t>
  </si>
  <si>
    <t>1.1. Материјална имовина</t>
  </si>
  <si>
    <t>1.2. Нематеријална имовина</t>
  </si>
  <si>
    <t>2. Стална имовина у употреби</t>
  </si>
  <si>
    <t>2.1. Материјална имовина</t>
  </si>
  <si>
    <t>2.2. Нематеријална имовина</t>
  </si>
  <si>
    <t>3. Обртна имовина</t>
  </si>
  <si>
    <t>3.1. Залихе</t>
  </si>
  <si>
    <t>3.2. Потраживања</t>
  </si>
  <si>
    <t>3.3. Новац на рачуну и благајни</t>
  </si>
  <si>
    <t>4. УКУПНА АКТИВА</t>
  </si>
  <si>
    <t>ПАСИВА</t>
  </si>
  <si>
    <t>1. Капитал и резерве</t>
  </si>
  <si>
    <t>1.1. Основни капитал</t>
  </si>
  <si>
    <t>1.2. Резерве</t>
  </si>
  <si>
    <t>1.3. Задржана добит/Пренесени губитак</t>
  </si>
  <si>
    <t>1.4. Добит/Губитак</t>
  </si>
  <si>
    <t>2. Дугорочне обавезе</t>
  </si>
  <si>
    <t>2.1. Дугорочне обавезе</t>
  </si>
  <si>
    <t>3. Краткорочне обавезе</t>
  </si>
  <si>
    <t>3.1. Краткорочне обавезе</t>
  </si>
  <si>
    <t>4. Одложено плаћање трошкова и приход будућег периода</t>
  </si>
  <si>
    <t>4.1. Одложено плаћање трошкова и приход будућег периода</t>
  </si>
  <si>
    <t>5. УКУПНА ПАСИВА</t>
  </si>
  <si>
    <t xml:space="preserve"> - Уколико приказујете пројекцију пословања предузећа у целости, а не само пројекат, попуните колону"Претходна година" у складу са одговарајућим финансијским извештајима.</t>
  </si>
  <si>
    <t xml:space="preserve"> - Подносиоци који нису у систему двојног књиговодства, дужни су да направе и пројекцију биланса стања за претходну годину и за све године пројекта.</t>
  </si>
  <si>
    <t>Коефицијент текуће ликвидности</t>
  </si>
  <si>
    <t>обртна имовина/краткорочне обавезе</t>
  </si>
  <si>
    <t>&gt;=0,9</t>
  </si>
  <si>
    <t>Однос прихода и расхода</t>
  </si>
  <si>
    <t>укупни приходи/укупни расходи</t>
  </si>
  <si>
    <t>Однос обавеза и капитала</t>
  </si>
  <si>
    <t>укупне обавезе (дугорочне+краткорочне обавезе)/капитал и резерве</t>
  </si>
  <si>
    <t>&lt;=4</t>
  </si>
  <si>
    <t xml:space="preserve"> - Показатељи се односе на репрезентативну годину.</t>
  </si>
  <si>
    <t>Економски ток</t>
  </si>
  <si>
    <t>2. Oстатак вредности пројекта</t>
  </si>
  <si>
    <t>2.1. Стална имовина</t>
  </si>
  <si>
    <t>2.2. Oбртна имовина</t>
  </si>
  <si>
    <t>3. ИПАРД подршка</t>
  </si>
  <si>
    <t>4. Пренос постојеће имовине</t>
  </si>
  <si>
    <t>III НЕТО ПРИЛИВ</t>
  </si>
  <si>
    <t>IV КУМУЛАТИВ</t>
  </si>
  <si>
    <t>Период повраћаја инвестиције</t>
  </si>
  <si>
    <t xml:space="preserve"> -  Пројекат је прихватљив уколико период повраћаја улагања није дужи од економског века трајања пројекта без остатка вредности пројекта.</t>
  </si>
  <si>
    <t xml:space="preserve"> -  Ако економски ток приказује целокупно пословање подносиоца (а не само пројекат) у реду "Пренос постојеће имовине"  пренесите "Укупну активу" из Биланса стања  </t>
  </si>
  <si>
    <t xml:space="preserve"> -  Период повраћаја инвестиције је она година када кумулатив из минуса прелази у плус</t>
  </si>
  <si>
    <t>Нето садашња вредност и интерна стопа рентабилности</t>
  </si>
  <si>
    <t>Дисконтна стопа:</t>
  </si>
  <si>
    <t>Нето прилив</t>
  </si>
  <si>
    <t>Нето садашња вредност</t>
  </si>
  <si>
    <t>ИСР</t>
  </si>
  <si>
    <t xml:space="preserve"> - Унесите дисконтну стопу која не сме бити нижа од каматне стопе кредита за финансирање планираног улагања и не нижа од 6%.</t>
  </si>
  <si>
    <t xml:space="preserve"> - Пројекат је прихватљив ако је НСВ већа или једнака нули.</t>
  </si>
  <si>
    <t xml:space="preserve"> - Интерна стопа рентабилности је дисконтна стопа која нето садашњу вредност своди на нулу.</t>
  </si>
  <si>
    <t xml:space="preserve"> - Пројекат је прихватљив ако је ИСР изнад каматне стопе за кредит којим се финансира улагање и ако је већа или иста од 6%.</t>
  </si>
  <si>
    <t>Фактор акумулације</t>
  </si>
  <si>
    <t xml:space="preserve"> - НСВ се рачуна дисконтовањем годишњих нето прилива из економског тока користећи фактор акумулације (зависи од унете дисконтне стопе).</t>
  </si>
  <si>
    <t>Дисконтовани нето прилив</t>
  </si>
  <si>
    <t>3. Добит пре опорезивања</t>
  </si>
  <si>
    <t>РЕПУБЛИКА СРБИЈА
МИНИСТАРСТВО ПОЉОПОРИВРЕДЕ
ШУМАРСТВА И ВОДОПРИВРЕДЕ
УПРАВА ЗА АГРАРНА ПЛАЋАЊА
Адреса: Булевар Михаила Пупина бр. 113а, 11070 Нови Београд
Тел/Факс: +381 11 3020100</t>
  </si>
</sst>
</file>

<file path=xl/styles.xml><?xml version="1.0" encoding="utf-8"?>
<styleSheet xmlns="http://schemas.openxmlformats.org/spreadsheetml/2006/main">
  <numFmts count="3">
    <numFmt numFmtId="164" formatCode="#,##0.00\ _k_n"/>
    <numFmt numFmtId="165" formatCode="#,##0.00\ &quot;kn&quot;"/>
    <numFmt numFmtId="166" formatCode="#,##0.00_ ;\-#,##0.00\ "/>
  </numFmts>
  <fonts count="34">
    <font>
      <sz val="11"/>
      <color theme="1"/>
      <name val="Calibri"/>
      <family val="2"/>
      <scheme val="minor"/>
    </font>
    <font>
      <sz val="10"/>
      <name val="Arial"/>
      <family val="2"/>
    </font>
    <font>
      <sz val="10"/>
      <name val="Times New Roman"/>
      <family val="1"/>
    </font>
    <font>
      <b/>
      <i/>
      <sz val="10"/>
      <name val="Times New Roman"/>
      <family val="1"/>
    </font>
    <font>
      <i/>
      <sz val="10"/>
      <name val="Times New Roman"/>
      <family val="1"/>
    </font>
    <font>
      <i/>
      <sz val="10"/>
      <name val="Arial"/>
      <family val="2"/>
    </font>
    <font>
      <u val="single"/>
      <sz val="11"/>
      <color theme="10"/>
      <name val="Calibri"/>
      <family val="2"/>
    </font>
    <font>
      <b/>
      <sz val="11"/>
      <color theme="1"/>
      <name val="Calibri"/>
      <family val="2"/>
      <scheme val="minor"/>
    </font>
    <font>
      <sz val="12"/>
      <color theme="1"/>
      <name val="Symbol"/>
      <family val="1"/>
    </font>
    <font>
      <sz val="12"/>
      <color theme="1"/>
      <name val="Arial"/>
      <family val="2"/>
    </font>
    <font>
      <sz val="11"/>
      <color theme="1" tint="0.24998000264167786"/>
      <name val="Calibri"/>
      <family val="2"/>
      <scheme val="minor"/>
    </font>
    <font>
      <b/>
      <sz val="11"/>
      <color theme="1" tint="0.24998000264167786"/>
      <name val="Calibri"/>
      <family val="2"/>
      <scheme val="minor"/>
    </font>
    <font>
      <sz val="11"/>
      <color theme="1"/>
      <name val="Calibri"/>
      <family val="2"/>
    </font>
    <font>
      <i/>
      <sz val="10"/>
      <color theme="1"/>
      <name val="Calibri"/>
      <family val="2"/>
      <scheme val="minor"/>
    </font>
    <font>
      <sz val="11"/>
      <name val="Calibri"/>
      <family val="2"/>
      <scheme val="minor"/>
    </font>
    <font>
      <sz val="11"/>
      <color theme="1"/>
      <name val="Times New Roman"/>
      <family val="1"/>
    </font>
    <font>
      <b/>
      <sz val="11"/>
      <color theme="1" tint="0.24998000264167786"/>
      <name val="Times New Roman"/>
      <family val="1"/>
    </font>
    <font>
      <sz val="11"/>
      <color theme="1" tint="0.24998000264167786"/>
      <name val="Times New Roman"/>
      <family val="1"/>
    </font>
    <font>
      <u val="single"/>
      <sz val="11"/>
      <color theme="1" tint="0.24998000264167786"/>
      <name val="Times New Roman"/>
      <family val="1"/>
    </font>
    <font>
      <b/>
      <i/>
      <sz val="10"/>
      <color theme="1"/>
      <name val="Times New Roman"/>
      <family val="1"/>
    </font>
    <font>
      <i/>
      <sz val="10"/>
      <color theme="1"/>
      <name val="Times New Roman"/>
      <family val="1"/>
    </font>
    <font>
      <b/>
      <sz val="11"/>
      <name val="Times New Roman"/>
      <family val="1"/>
    </font>
    <font>
      <b/>
      <sz val="10"/>
      <name val="Times New Roman"/>
      <family val="1"/>
    </font>
    <font>
      <b/>
      <sz val="11"/>
      <color theme="1"/>
      <name val="Times New Roman"/>
      <family val="1"/>
    </font>
    <font>
      <sz val="11"/>
      <name val="Times New Roman"/>
      <family val="1"/>
    </font>
    <font>
      <i/>
      <vertAlign val="superscript"/>
      <sz val="10"/>
      <name val="Times New Roman"/>
      <family val="1"/>
    </font>
    <font>
      <b/>
      <vertAlign val="superscript"/>
      <sz val="9"/>
      <name val="Arial"/>
      <family val="2"/>
    </font>
    <font>
      <vertAlign val="superscript"/>
      <sz val="11"/>
      <name val="Times New Roman"/>
      <family val="1"/>
    </font>
    <font>
      <i/>
      <sz val="10"/>
      <color rgb="FFFF0000"/>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s>
  <fills count="7">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2"/>
        <bgColor indexed="64"/>
      </patternFill>
    </fill>
  </fills>
  <borders count="22">
    <border>
      <left/>
      <right/>
      <top/>
      <bottom/>
      <diagonal/>
    </border>
    <border>
      <left style="thin"/>
      <right/>
      <top/>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thin"/>
      <right style="thin"/>
      <top style="thin"/>
      <bottom style="double"/>
    </border>
    <border>
      <left style="thin"/>
      <right/>
      <top style="thin"/>
      <bottom style="thin"/>
    </border>
    <border>
      <left style="thin"/>
      <right/>
      <top style="thin"/>
      <bottom/>
    </border>
    <border>
      <left/>
      <right style="thin"/>
      <top style="thin"/>
      <bottom style="thin"/>
    </border>
    <border>
      <left/>
      <right style="thin"/>
      <top/>
      <bottom style="thin"/>
    </border>
    <border>
      <left style="double"/>
      <right style="double"/>
      <top style="double"/>
      <bottom style="double"/>
    </border>
    <border>
      <left style="thin"/>
      <right style="thin"/>
      <top style="double"/>
      <bottom style="thin"/>
    </border>
    <border>
      <left/>
      <right/>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style="thin"/>
      <top/>
      <bottom/>
    </border>
    <border>
      <left style="thin"/>
      <right style="thin"/>
      <top style="double"/>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xf numFmtId="0" fontId="1" fillId="2" borderId="0">
      <alignment/>
      <protection/>
    </xf>
    <xf numFmtId="0" fontId="1" fillId="3" borderId="0">
      <alignment/>
      <protection/>
    </xf>
    <xf numFmtId="0" fontId="0" fillId="0" borderId="0">
      <alignment/>
      <protection/>
    </xf>
    <xf numFmtId="0" fontId="1" fillId="2" borderId="0">
      <alignment/>
      <protection/>
    </xf>
    <xf numFmtId="0" fontId="1" fillId="2" borderId="0">
      <alignment/>
      <protection/>
    </xf>
    <xf numFmtId="0" fontId="1" fillId="2" borderId="0">
      <alignment/>
      <protection/>
    </xf>
    <xf numFmtId="0" fontId="1" fillId="2" borderId="0">
      <alignment/>
      <protection/>
    </xf>
    <xf numFmtId="0" fontId="1" fillId="0" borderId="0">
      <alignment/>
      <protection/>
    </xf>
  </cellStyleXfs>
  <cellXfs count="399">
    <xf numFmtId="0" fontId="0" fillId="0" borderId="0" xfId="0"/>
    <xf numFmtId="0" fontId="7"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8" fillId="0" borderId="0" xfId="0" applyFont="1" applyAlignment="1">
      <alignment horizontal="left" indent="5"/>
    </xf>
    <xf numFmtId="0" fontId="9"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7"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10" fillId="0" borderId="0" xfId="0" applyFont="1"/>
    <xf numFmtId="3" fontId="10" fillId="0" borderId="0" xfId="0" applyNumberFormat="1" applyFont="1"/>
    <xf numFmtId="0" fontId="11" fillId="0" borderId="0" xfId="0" applyFont="1"/>
    <xf numFmtId="0" fontId="0" fillId="0" borderId="0" xfId="0"/>
    <xf numFmtId="0" fontId="0" fillId="0" borderId="0" xfId="0"/>
    <xf numFmtId="0" fontId="0" fillId="0" borderId="1" xfId="0" applyBorder="1" applyAlignment="1">
      <alignment/>
    </xf>
    <xf numFmtId="0" fontId="0" fillId="0" borderId="1" xfId="0" applyBorder="1" applyAlignment="1">
      <alignment horizontal="center"/>
    </xf>
    <xf numFmtId="3" fontId="0" fillId="0" borderId="1" xfId="0" applyNumberFormat="1" applyBorder="1"/>
    <xf numFmtId="0" fontId="0" fillId="0" borderId="0" xfId="0"/>
    <xf numFmtId="0" fontId="2" fillId="0" borderId="0" xfId="0" applyFont="1" applyFill="1" applyProtection="1">
      <protection locked="0"/>
    </xf>
    <xf numFmtId="0" fontId="3" fillId="0" borderId="0" xfId="0" applyFont="1" applyFill="1" applyBorder="1" applyAlignment="1" applyProtection="1" quotePrefix="1">
      <alignment wrapText="1"/>
      <protection locked="0"/>
    </xf>
    <xf numFmtId="0" fontId="0" fillId="0" borderId="0" xfId="0"/>
    <xf numFmtId="0" fontId="0" fillId="0" borderId="0" xfId="0"/>
    <xf numFmtId="0" fontId="0" fillId="3" borderId="1" xfId="0" applyFill="1" applyBorder="1" applyAlignment="1">
      <alignment horizontal="center" vertical="center"/>
    </xf>
    <xf numFmtId="0" fontId="0" fillId="0" borderId="0" xfId="0"/>
    <xf numFmtId="0" fontId="4" fillId="0" borderId="0" xfId="0" applyFont="1" applyFill="1" applyBorder="1" applyAlignment="1" applyProtection="1" quotePrefix="1">
      <alignment wrapText="1"/>
      <protection locked="0"/>
    </xf>
    <xf numFmtId="0" fontId="0" fillId="0" borderId="0" xfId="0"/>
    <xf numFmtId="0" fontId="14" fillId="0" borderId="0" xfId="0" applyFont="1"/>
    <xf numFmtId="0" fontId="0" fillId="0" borderId="0" xfId="0"/>
    <xf numFmtId="0" fontId="0" fillId="0" borderId="0" xfId="0"/>
    <xf numFmtId="0" fontId="13" fillId="0" borderId="0" xfId="0" applyFont="1" applyFill="1" applyBorder="1" applyAlignment="1">
      <alignment horizontal="left" vertical="center" wrapText="1"/>
    </xf>
    <xf numFmtId="0" fontId="15" fillId="0" borderId="0" xfId="0" applyFont="1"/>
    <xf numFmtId="0" fontId="17" fillId="0" borderId="2" xfId="0" applyFont="1" applyBorder="1"/>
    <xf numFmtId="0" fontId="17" fillId="0" borderId="3" xfId="0" applyFont="1" applyBorder="1"/>
    <xf numFmtId="0" fontId="18" fillId="0" borderId="4" xfId="20" applyFont="1" applyBorder="1" applyAlignment="1" applyProtection="1">
      <alignment/>
      <protection/>
    </xf>
    <xf numFmtId="0" fontId="17" fillId="0" borderId="2" xfId="0" applyFont="1" applyBorder="1" applyAlignment="1">
      <alignment wrapText="1"/>
    </xf>
    <xf numFmtId="14" fontId="17" fillId="0" borderId="2" xfId="0" applyNumberFormat="1" applyFont="1" applyFill="1" applyBorder="1" applyAlignment="1">
      <alignment horizontal="left"/>
    </xf>
    <xf numFmtId="0" fontId="18" fillId="0" borderId="3" xfId="20" applyFont="1" applyBorder="1" applyAlignment="1" applyProtection="1">
      <alignment/>
      <protection/>
    </xf>
    <xf numFmtId="0" fontId="17" fillId="0" borderId="0" xfId="0" applyFont="1"/>
    <xf numFmtId="0" fontId="15" fillId="0" borderId="0" xfId="0" applyFont="1" applyBorder="1"/>
    <xf numFmtId="3" fontId="15" fillId="0" borderId="0" xfId="0" applyNumberFormat="1" applyFont="1" applyBorder="1"/>
    <xf numFmtId="0" fontId="2" fillId="0" borderId="0" xfId="0" applyFont="1" applyFill="1" applyBorder="1" applyAlignment="1" applyProtection="1">
      <alignment wrapText="1"/>
      <protection locked="0"/>
    </xf>
    <xf numFmtId="0" fontId="20" fillId="0" borderId="0" xfId="0" applyFont="1" applyAlignment="1">
      <alignment vertical="center" wrapText="1"/>
    </xf>
    <xf numFmtId="0" fontId="4" fillId="0" borderId="0" xfId="0" applyNumberFormat="1" applyFont="1" applyFill="1" applyAlignment="1" applyProtection="1" quotePrefix="1">
      <alignment wrapText="1"/>
      <protection locked="0"/>
    </xf>
    <xf numFmtId="0" fontId="4" fillId="0" borderId="0" xfId="27" applyFont="1" applyFill="1" applyAlignment="1" applyProtection="1" quotePrefix="1">
      <alignment horizontal="left" wrapText="1"/>
      <protection locked="0"/>
    </xf>
    <xf numFmtId="0" fontId="21" fillId="0" borderId="0" xfId="0" applyFont="1"/>
    <xf numFmtId="0" fontId="2" fillId="0" borderId="0" xfId="0" applyFont="1" applyFill="1" applyProtection="1">
      <protection locked="0"/>
    </xf>
    <xf numFmtId="0" fontId="15" fillId="0" borderId="3" xfId="0" applyFont="1" applyBorder="1" applyAlignment="1">
      <alignment horizontal="center" vertical="center"/>
    </xf>
    <xf numFmtId="0" fontId="24" fillId="0" borderId="0" xfId="0" applyFont="1"/>
    <xf numFmtId="0" fontId="24" fillId="0" borderId="0" xfId="0" applyFont="1" applyFill="1" applyBorder="1"/>
    <xf numFmtId="16" fontId="24" fillId="0" borderId="0" xfId="0" applyNumberFormat="1" applyFont="1"/>
    <xf numFmtId="0" fontId="24" fillId="0" borderId="0" xfId="0" applyFont="1" applyFill="1"/>
    <xf numFmtId="0" fontId="4" fillId="0" borderId="0" xfId="0" applyFont="1" applyAlignment="1">
      <alignment vertical="center" wrapText="1"/>
    </xf>
    <xf numFmtId="0" fontId="22" fillId="0" borderId="0" xfId="23" applyFont="1" applyBorder="1" applyAlignment="1" applyProtection="1">
      <alignment horizontal="center" vertical="top" wrapText="1"/>
      <protection locked="0"/>
    </xf>
    <xf numFmtId="0" fontId="24" fillId="0" borderId="2" xfId="0" applyFont="1" applyBorder="1" applyAlignment="1">
      <alignment horizontal="center" vertical="center"/>
    </xf>
    <xf numFmtId="3" fontId="24" fillId="0" borderId="3" xfId="0" applyNumberFormat="1" applyFont="1" applyFill="1" applyBorder="1" applyAlignment="1">
      <alignment horizontal="center" vertical="center"/>
    </xf>
    <xf numFmtId="0" fontId="24" fillId="0" borderId="2" xfId="0" applyFont="1" applyBorder="1" applyAlignment="1">
      <alignment horizontal="left" vertical="center"/>
    </xf>
    <xf numFmtId="3" fontId="24" fillId="0" borderId="3" xfId="0" applyNumberFormat="1" applyFont="1" applyBorder="1" applyAlignment="1">
      <alignment horizontal="center" vertical="center"/>
    </xf>
    <xf numFmtId="0" fontId="4" fillId="0" borderId="0" xfId="0" applyFont="1"/>
    <xf numFmtId="0" fontId="24" fillId="0" borderId="0" xfId="0" applyFont="1" applyAlignment="1">
      <alignment/>
    </xf>
    <xf numFmtId="3" fontId="24" fillId="0" borderId="2" xfId="0" applyNumberFormat="1" applyFont="1" applyBorder="1" applyAlignment="1">
      <alignment horizontal="center" vertical="center"/>
    </xf>
    <xf numFmtId="0" fontId="21" fillId="0" borderId="0" xfId="0" applyFont="1" applyBorder="1"/>
    <xf numFmtId="3" fontId="21" fillId="0" borderId="0" xfId="0" applyNumberFormat="1" applyFont="1" applyFill="1" applyBorder="1" applyAlignment="1">
      <alignment horizontal="center" vertical="center"/>
    </xf>
    <xf numFmtId="0" fontId="24" fillId="0" borderId="0" xfId="0" applyFont="1" applyAlignment="1">
      <alignment vertical="center"/>
    </xf>
    <xf numFmtId="49" fontId="24" fillId="0" borderId="3" xfId="28" applyNumberFormat="1" applyFont="1" applyFill="1" applyBorder="1" applyAlignment="1" applyProtection="1">
      <alignment horizontal="center" vertical="center" wrapText="1"/>
      <protection hidden="1"/>
    </xf>
    <xf numFmtId="3" fontId="24" fillId="3" borderId="3" xfId="0" applyNumberFormat="1" applyFont="1" applyFill="1" applyBorder="1" applyAlignment="1">
      <alignment horizontal="center" vertical="center"/>
    </xf>
    <xf numFmtId="10" fontId="24" fillId="0" borderId="3" xfId="0" applyNumberFormat="1" applyFont="1" applyBorder="1" applyAlignment="1">
      <alignment horizontal="center" vertical="center"/>
    </xf>
    <xf numFmtId="3" fontId="24" fillId="0" borderId="0" xfId="0" applyNumberFormat="1" applyFont="1"/>
    <xf numFmtId="2" fontId="24" fillId="0" borderId="0" xfId="0" applyNumberFormat="1" applyFont="1"/>
    <xf numFmtId="0" fontId="21" fillId="0" borderId="0" xfId="0" applyFont="1" applyAlignment="1">
      <alignment horizontal="left"/>
    </xf>
    <xf numFmtId="164" fontId="24" fillId="0" borderId="0" xfId="0" applyNumberFormat="1" applyFont="1"/>
    <xf numFmtId="165" fontId="24" fillId="0" borderId="0" xfId="0" applyNumberFormat="1" applyFont="1"/>
    <xf numFmtId="10" fontId="24" fillId="0" borderId="0" xfId="0" applyNumberFormat="1" applyFont="1"/>
    <xf numFmtId="4" fontId="21" fillId="0" borderId="0" xfId="0" applyNumberFormat="1" applyFont="1"/>
    <xf numFmtId="0" fontId="24" fillId="0" borderId="0" xfId="0" applyFont="1" applyFill="1" applyAlignment="1">
      <alignment vertical="top"/>
    </xf>
    <xf numFmtId="3" fontId="21" fillId="0" borderId="0" xfId="0" applyNumberFormat="1" applyFont="1"/>
    <xf numFmtId="0" fontId="15" fillId="0" borderId="0" xfId="0" applyFont="1" applyAlignment="1">
      <alignment/>
    </xf>
    <xf numFmtId="0" fontId="4" fillId="0" borderId="0" xfId="25" applyFont="1" applyFill="1" applyAlignment="1" applyProtection="1" quotePrefix="1">
      <alignment vertical="center" wrapText="1"/>
      <protection locked="0"/>
    </xf>
    <xf numFmtId="10" fontId="4" fillId="0" borderId="0" xfId="0" applyNumberFormat="1" applyFont="1"/>
    <xf numFmtId="9" fontId="3" fillId="0" borderId="0" xfId="0" applyNumberFormat="1" applyFont="1" applyBorder="1"/>
    <xf numFmtId="0" fontId="21" fillId="3" borderId="3" xfId="0" applyFont="1" applyFill="1" applyBorder="1" applyAlignment="1">
      <alignment horizontal="center" vertical="center" wrapText="1"/>
    </xf>
    <xf numFmtId="0" fontId="16" fillId="4" borderId="3" xfId="0" applyFont="1" applyFill="1" applyBorder="1"/>
    <xf numFmtId="0" fontId="17" fillId="4" borderId="3" xfId="0" applyFont="1" applyFill="1" applyBorder="1"/>
    <xf numFmtId="0" fontId="16" fillId="4" borderId="3" xfId="0" applyFont="1" applyFill="1" applyBorder="1" applyAlignment="1">
      <alignment horizontal="center"/>
    </xf>
    <xf numFmtId="0" fontId="21" fillId="4" borderId="3" xfId="0" applyFont="1" applyFill="1" applyBorder="1" applyAlignment="1">
      <alignment horizontal="center"/>
    </xf>
    <xf numFmtId="0" fontId="21" fillId="4" borderId="3" xfId="0" applyFont="1" applyFill="1" applyBorder="1"/>
    <xf numFmtId="0" fontId="21" fillId="4" borderId="3" xfId="0" applyFont="1" applyFill="1" applyBorder="1" applyAlignment="1">
      <alignment horizontal="center" vertical="center"/>
    </xf>
    <xf numFmtId="0" fontId="23" fillId="4" borderId="4" xfId="0" applyFont="1" applyFill="1" applyBorder="1" applyAlignment="1">
      <alignment horizontal="left" vertical="center"/>
    </xf>
    <xf numFmtId="0" fontId="23" fillId="4" borderId="4" xfId="0" applyFont="1" applyFill="1" applyBorder="1" applyAlignment="1">
      <alignment horizontal="center" vertical="center"/>
    </xf>
    <xf numFmtId="0" fontId="23" fillId="4" borderId="4" xfId="0" applyFont="1" applyFill="1" applyBorder="1" applyAlignment="1">
      <alignment horizontal="center" vertical="center" wrapText="1"/>
    </xf>
    <xf numFmtId="49" fontId="24" fillId="5" borderId="3" xfId="28" applyNumberFormat="1" applyFont="1" applyFill="1" applyBorder="1" applyAlignment="1" applyProtection="1">
      <alignment horizontal="center" vertical="center" wrapText="1"/>
      <protection hidden="1"/>
    </xf>
    <xf numFmtId="0" fontId="21" fillId="0" borderId="0" xfId="0" applyFont="1" applyFill="1" applyBorder="1" applyAlignment="1">
      <alignment horizontal="left"/>
    </xf>
    <xf numFmtId="0" fontId="21" fillId="0" borderId="0" xfId="0" applyFont="1" applyFill="1" applyBorder="1" applyAlignment="1">
      <alignment/>
    </xf>
    <xf numFmtId="0" fontId="21" fillId="0" borderId="5" xfId="0" applyFont="1" applyFill="1" applyBorder="1" applyAlignment="1">
      <alignment horizontal="left"/>
    </xf>
    <xf numFmtId="0" fontId="24" fillId="6" borderId="6" xfId="0" applyFont="1" applyFill="1" applyBorder="1" applyAlignment="1">
      <alignment horizontal="center" vertical="center"/>
    </xf>
    <xf numFmtId="2" fontId="24" fillId="6" borderId="6" xfId="0" applyNumberFormat="1" applyFont="1" applyFill="1" applyBorder="1" applyAlignment="1">
      <alignment horizontal="center" vertical="center"/>
    </xf>
    <xf numFmtId="164" fontId="24" fillId="5" borderId="2" xfId="0" applyNumberFormat="1" applyFont="1" applyFill="1" applyBorder="1" applyAlignment="1">
      <alignment horizontal="center" vertical="center"/>
    </xf>
    <xf numFmtId="2" fontId="24" fillId="5" borderId="2" xfId="0" applyNumberFormat="1" applyFont="1" applyFill="1" applyBorder="1" applyAlignment="1">
      <alignment horizontal="center" vertical="center"/>
    </xf>
    <xf numFmtId="0" fontId="21" fillId="5" borderId="3" xfId="0" applyFont="1" applyFill="1" applyBorder="1" applyAlignment="1">
      <alignment horizontal="left" vertical="center" wrapText="1"/>
    </xf>
    <xf numFmtId="0" fontId="23" fillId="4" borderId="3" xfId="0" applyFont="1" applyFill="1" applyBorder="1" applyAlignment="1">
      <alignment horizontal="center" vertical="center"/>
    </xf>
    <xf numFmtId="9" fontId="3" fillId="6" borderId="3" xfId="0" applyNumberFormat="1" applyFont="1" applyFill="1" applyBorder="1"/>
    <xf numFmtId="0" fontId="21" fillId="4" borderId="7" xfId="0" applyFont="1" applyFill="1" applyBorder="1" applyAlignment="1">
      <alignment vertical="center"/>
    </xf>
    <xf numFmtId="0" fontId="23" fillId="0" borderId="0" xfId="0" applyFont="1" applyAlignment="1">
      <alignment horizontal="left" vertical="center"/>
    </xf>
    <xf numFmtId="0" fontId="7" fillId="0" borderId="0" xfId="0" applyFont="1" applyAlignment="1">
      <alignment horizontal="left" vertical="center"/>
    </xf>
    <xf numFmtId="0" fontId="21" fillId="4" borderId="2"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xf>
    <xf numFmtId="0" fontId="16" fillId="4" borderId="3"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0" borderId="0" xfId="0" applyFont="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6" fillId="4" borderId="3" xfId="0" applyFont="1" applyFill="1" applyBorder="1" applyAlignment="1">
      <alignment horizontal="left" vertical="center"/>
    </xf>
    <xf numFmtId="0" fontId="21" fillId="0" borderId="0" xfId="0" applyFont="1" applyAlignment="1">
      <alignment horizontal="left" vertical="center"/>
    </xf>
    <xf numFmtId="49" fontId="17" fillId="0" borderId="3" xfId="0" applyNumberFormat="1" applyFont="1" applyBorder="1" applyAlignment="1">
      <alignment horizontal="left" vertical="center"/>
    </xf>
    <xf numFmtId="49" fontId="17" fillId="0" borderId="3" xfId="0" applyNumberFormat="1" applyFont="1" applyBorder="1" applyAlignment="1">
      <alignment horizontal="center" vertical="center"/>
    </xf>
    <xf numFmtId="3" fontId="17" fillId="0" borderId="3" xfId="0" applyNumberFormat="1" applyFont="1" applyBorder="1" applyAlignment="1">
      <alignment horizontal="center" vertical="center"/>
    </xf>
    <xf numFmtId="3" fontId="17" fillId="0" borderId="3" xfId="0" applyNumberFormat="1" applyFont="1" applyFill="1" applyBorder="1" applyAlignment="1">
      <alignment horizontal="center" vertical="center"/>
    </xf>
    <xf numFmtId="0" fontId="21" fillId="4" borderId="3" xfId="0" applyFont="1" applyFill="1" applyBorder="1" applyAlignment="1">
      <alignment horizontal="left" vertical="center"/>
    </xf>
    <xf numFmtId="0" fontId="24" fillId="0" borderId="3" xfId="0" applyFont="1" applyBorder="1" applyAlignment="1">
      <alignment horizontal="left" vertical="center"/>
    </xf>
    <xf numFmtId="49" fontId="24" fillId="0" borderId="3" xfId="0" applyNumberFormat="1" applyFont="1" applyBorder="1" applyAlignment="1">
      <alignment horizontal="left" vertical="center"/>
    </xf>
    <xf numFmtId="49" fontId="24" fillId="0" borderId="3" xfId="0" applyNumberFormat="1" applyFont="1" applyBorder="1" applyAlignment="1">
      <alignment horizontal="center" vertical="center"/>
    </xf>
    <xf numFmtId="0" fontId="21" fillId="6" borderId="3" xfId="0" applyFont="1" applyFill="1" applyBorder="1" applyAlignment="1">
      <alignment horizontal="left" vertical="center"/>
    </xf>
    <xf numFmtId="0" fontId="21" fillId="5" borderId="3" xfId="0" applyFont="1" applyFill="1" applyBorder="1" applyAlignment="1">
      <alignment horizontal="left" vertical="center"/>
    </xf>
    <xf numFmtId="0" fontId="24" fillId="0" borderId="3" xfId="0" applyFont="1" applyBorder="1" applyAlignment="1">
      <alignment horizontal="left" vertical="center" wrapText="1"/>
    </xf>
    <xf numFmtId="49" fontId="24" fillId="0" borderId="3" xfId="0" applyNumberFormat="1" applyFont="1" applyBorder="1" applyAlignment="1">
      <alignment horizontal="left" vertical="center" wrapText="1"/>
    </xf>
    <xf numFmtId="4" fontId="21" fillId="6" borderId="3" xfId="0" applyNumberFormat="1" applyFont="1" applyFill="1" applyBorder="1" applyAlignment="1">
      <alignment horizontal="center" vertical="center"/>
    </xf>
    <xf numFmtId="4" fontId="24" fillId="0" borderId="3" xfId="0" applyNumberFormat="1" applyFont="1" applyFill="1" applyBorder="1" applyAlignment="1">
      <alignment horizontal="center" vertical="center"/>
    </xf>
    <xf numFmtId="4" fontId="21" fillId="5" borderId="3" xfId="0" applyNumberFormat="1" applyFont="1" applyFill="1" applyBorder="1" applyAlignment="1">
      <alignment horizontal="center" vertical="center"/>
    </xf>
    <xf numFmtId="0" fontId="21" fillId="6" borderId="3" xfId="0" applyFont="1" applyFill="1" applyBorder="1" applyAlignment="1">
      <alignment horizontal="left" vertical="center" wrapText="1"/>
    </xf>
    <xf numFmtId="3" fontId="21" fillId="0" borderId="3" xfId="0" applyNumberFormat="1" applyFont="1" applyBorder="1" applyAlignment="1">
      <alignment horizontal="center" vertical="center"/>
    </xf>
    <xf numFmtId="4" fontId="24" fillId="0" borderId="3" xfId="0" applyNumberFormat="1" applyFont="1" applyBorder="1" applyAlignment="1">
      <alignment horizontal="center" vertical="center"/>
    </xf>
    <xf numFmtId="4" fontId="21" fillId="6" borderId="3" xfId="0" applyNumberFormat="1" applyFont="1" applyFill="1" applyBorder="1" applyAlignment="1">
      <alignment horizontal="center" vertical="center" wrapText="1"/>
    </xf>
    <xf numFmtId="3" fontId="21" fillId="0" borderId="3" xfId="0" applyNumberFormat="1" applyFont="1" applyBorder="1" applyAlignment="1">
      <alignment horizontal="center" vertical="center" wrapText="1"/>
    </xf>
    <xf numFmtId="3" fontId="24" fillId="0" borderId="3" xfId="0" applyNumberFormat="1" applyFont="1" applyBorder="1" applyAlignment="1">
      <alignment horizontal="center" vertical="center" wrapText="1"/>
    </xf>
    <xf numFmtId="4" fontId="24" fillId="0" borderId="3" xfId="0" applyNumberFormat="1" applyFont="1" applyBorder="1" applyAlignment="1">
      <alignment horizontal="center"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23" fillId="5" borderId="4" xfId="0" applyFont="1" applyFill="1" applyBorder="1" applyAlignment="1">
      <alignment horizontal="left" vertical="center"/>
    </xf>
    <xf numFmtId="0" fontId="15" fillId="0" borderId="3" xfId="0" applyFont="1" applyFill="1" applyBorder="1" applyAlignment="1">
      <alignment horizontal="left" vertical="center"/>
    </xf>
    <xf numFmtId="0" fontId="23" fillId="5"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8" xfId="0" applyFont="1" applyFill="1" applyBorder="1" applyAlignment="1">
      <alignment horizontal="left" vertical="center"/>
    </xf>
    <xf numFmtId="4" fontId="15" fillId="0" borderId="2" xfId="0" applyNumberFormat="1" applyFont="1" applyFill="1" applyBorder="1" applyAlignment="1">
      <alignment horizontal="center" vertical="center"/>
    </xf>
    <xf numFmtId="4" fontId="15" fillId="0" borderId="2" xfId="0" applyNumberFormat="1" applyFont="1" applyBorder="1" applyAlignment="1">
      <alignment horizontal="center" vertical="center"/>
    </xf>
    <xf numFmtId="4" fontId="15" fillId="0" borderId="3" xfId="0" applyNumberFormat="1" applyFont="1" applyFill="1" applyBorder="1" applyAlignment="1">
      <alignment horizontal="center" vertical="center"/>
    </xf>
    <xf numFmtId="4" fontId="15" fillId="0" borderId="3" xfId="0" applyNumberFormat="1" applyFont="1" applyBorder="1" applyAlignment="1">
      <alignment horizontal="center" vertical="center"/>
    </xf>
    <xf numFmtId="4" fontId="23" fillId="5" borderId="4" xfId="0" applyNumberFormat="1" applyFont="1" applyFill="1" applyBorder="1" applyAlignment="1">
      <alignment horizontal="center" vertical="center"/>
    </xf>
    <xf numFmtId="4" fontId="23" fillId="5" borderId="3" xfId="0" applyNumberFormat="1" applyFont="1" applyFill="1" applyBorder="1" applyAlignment="1">
      <alignment horizontal="center" vertical="center"/>
    </xf>
    <xf numFmtId="4" fontId="12" fillId="0" borderId="3" xfId="0" applyNumberFormat="1" applyFont="1" applyBorder="1" applyAlignment="1">
      <alignment horizontal="center" vertical="center"/>
    </xf>
    <xf numFmtId="4" fontId="15" fillId="0" borderId="4" xfId="0" applyNumberFormat="1" applyFont="1" applyBorder="1" applyAlignment="1">
      <alignment horizontal="center" vertical="center"/>
    </xf>
    <xf numFmtId="3" fontId="15" fillId="0" borderId="3" xfId="0" applyNumberFormat="1" applyFont="1" applyBorder="1" applyAlignment="1">
      <alignment horizontal="center" vertical="center"/>
    </xf>
    <xf numFmtId="0" fontId="21" fillId="0" borderId="3" xfId="0" applyFont="1" applyBorder="1" applyAlignment="1">
      <alignment horizontal="center" vertical="center"/>
    </xf>
    <xf numFmtId="0" fontId="24" fillId="3" borderId="2" xfId="0" applyFont="1" applyFill="1" applyBorder="1" applyAlignment="1">
      <alignment horizontal="left" vertical="center"/>
    </xf>
    <xf numFmtId="4" fontId="24" fillId="3" borderId="2" xfId="0" applyNumberFormat="1" applyFont="1" applyFill="1" applyBorder="1" applyAlignment="1">
      <alignment horizontal="center" vertical="center"/>
    </xf>
    <xf numFmtId="4" fontId="21" fillId="5" borderId="9" xfId="0" applyNumberFormat="1" applyFont="1" applyFill="1" applyBorder="1" applyAlignment="1">
      <alignment horizontal="center" vertical="center"/>
    </xf>
    <xf numFmtId="4" fontId="24" fillId="3" borderId="10" xfId="0" applyNumberFormat="1" applyFont="1" applyFill="1" applyBorder="1" applyAlignment="1">
      <alignment horizontal="center" vertical="center"/>
    </xf>
    <xf numFmtId="4" fontId="24" fillId="0" borderId="2" xfId="0" applyNumberFormat="1" applyFont="1" applyBorder="1" applyAlignment="1">
      <alignment horizontal="center" vertical="center"/>
    </xf>
    <xf numFmtId="4" fontId="21" fillId="0" borderId="2" xfId="0" applyNumberFormat="1" applyFont="1" applyBorder="1" applyAlignment="1">
      <alignment horizontal="center" vertical="center"/>
    </xf>
    <xf numFmtId="4" fontId="21" fillId="6" borderId="2" xfId="0" applyNumberFormat="1" applyFont="1" applyFill="1" applyBorder="1" applyAlignment="1">
      <alignment horizontal="center" vertical="center"/>
    </xf>
    <xf numFmtId="4" fontId="21" fillId="0" borderId="3" xfId="0" applyNumberFormat="1" applyFont="1" applyBorder="1" applyAlignment="1">
      <alignment horizontal="center" vertical="center"/>
    </xf>
    <xf numFmtId="4" fontId="21" fillId="6" borderId="6" xfId="0" applyNumberFormat="1" applyFont="1" applyFill="1" applyBorder="1" applyAlignment="1">
      <alignment horizontal="center" vertical="center"/>
    </xf>
    <xf numFmtId="4" fontId="24" fillId="0" borderId="3" xfId="0" applyNumberFormat="1" applyFont="1" applyBorder="1" applyAlignment="1">
      <alignment vertical="center"/>
    </xf>
    <xf numFmtId="0" fontId="24" fillId="0" borderId="3" xfId="0" applyFont="1" applyBorder="1" applyAlignment="1">
      <alignment horizontal="left" vertical="center"/>
    </xf>
    <xf numFmtId="4" fontId="24" fillId="0" borderId="4" xfId="0" applyNumberFormat="1" applyFont="1" applyBorder="1" applyAlignment="1">
      <alignment horizontal="center" vertical="center"/>
    </xf>
    <xf numFmtId="10" fontId="24" fillId="0" borderId="3" xfId="15" applyNumberFormat="1" applyFont="1" applyBorder="1" applyAlignment="1">
      <alignment horizontal="center" vertical="center"/>
    </xf>
    <xf numFmtId="10" fontId="24" fillId="0" borderId="4" xfId="0" applyNumberFormat="1" applyFont="1" applyBorder="1" applyAlignment="1">
      <alignment horizontal="center" vertical="center"/>
    </xf>
    <xf numFmtId="4" fontId="21" fillId="5" borderId="2" xfId="0" applyNumberFormat="1" applyFont="1" applyFill="1" applyBorder="1" applyAlignment="1">
      <alignment horizontal="center" vertical="center"/>
    </xf>
    <xf numFmtId="166" fontId="21" fillId="0" borderId="3" xfId="0" applyNumberFormat="1" applyFont="1" applyBorder="1" applyAlignment="1">
      <alignment horizontal="center" vertical="center"/>
    </xf>
    <xf numFmtId="166" fontId="24" fillId="0" borderId="3" xfId="0" applyNumberFormat="1" applyFont="1" applyBorder="1" applyAlignment="1">
      <alignment horizontal="center" vertical="center"/>
    </xf>
    <xf numFmtId="166" fontId="24" fillId="3" borderId="3" xfId="0" applyNumberFormat="1" applyFont="1" applyFill="1" applyBorder="1" applyAlignment="1">
      <alignment horizontal="center" vertical="center"/>
    </xf>
    <xf numFmtId="166" fontId="21" fillId="6" borderId="3" xfId="0" applyNumberFormat="1" applyFont="1" applyFill="1" applyBorder="1" applyAlignment="1">
      <alignment horizontal="center" vertical="center"/>
    </xf>
    <xf numFmtId="166" fontId="21" fillId="0" borderId="3" xfId="0" applyNumberFormat="1" applyFont="1" applyFill="1" applyBorder="1" applyAlignment="1">
      <alignment horizontal="center" vertical="center"/>
    </xf>
    <xf numFmtId="166" fontId="24" fillId="0" borderId="3" xfId="0" applyNumberFormat="1" applyFont="1" applyFill="1" applyBorder="1" applyAlignment="1">
      <alignment horizontal="center" vertical="center"/>
    </xf>
    <xf numFmtId="166" fontId="21" fillId="5" borderId="3" xfId="0" applyNumberFormat="1" applyFont="1" applyFill="1" applyBorder="1" applyAlignment="1">
      <alignment horizontal="center" vertical="center"/>
    </xf>
    <xf numFmtId="0" fontId="21" fillId="6" borderId="7" xfId="0" applyFont="1" applyFill="1" applyBorder="1" applyAlignment="1">
      <alignment horizontal="left" vertical="center"/>
    </xf>
    <xf numFmtId="0" fontId="21" fillId="4" borderId="7" xfId="0" applyFont="1" applyFill="1" applyBorder="1" applyAlignment="1">
      <alignment horizontal="left" vertical="center"/>
    </xf>
    <xf numFmtId="14" fontId="24" fillId="0" borderId="11" xfId="0" applyNumberFormat="1" applyFont="1" applyFill="1" applyBorder="1" applyAlignment="1">
      <alignment horizontal="center" vertical="center"/>
    </xf>
    <xf numFmtId="4" fontId="24" fillId="0" borderId="11" xfId="0" applyNumberFormat="1" applyFont="1" applyFill="1" applyBorder="1" applyAlignment="1">
      <alignment horizontal="center" vertical="center"/>
    </xf>
    <xf numFmtId="0" fontId="23" fillId="0" borderId="0" xfId="0" applyFont="1" applyAlignment="1">
      <alignment/>
    </xf>
    <xf numFmtId="4" fontId="17" fillId="0" borderId="3" xfId="0" applyNumberFormat="1" applyFont="1" applyBorder="1" applyAlignment="1">
      <alignment horizontal="center" vertical="center"/>
    </xf>
    <xf numFmtId="4" fontId="16" fillId="6" borderId="3" xfId="0" applyNumberFormat="1" applyFont="1" applyFill="1" applyBorder="1" applyAlignment="1">
      <alignment horizontal="center" vertical="center"/>
    </xf>
    <xf numFmtId="4" fontId="16" fillId="5" borderId="3" xfId="0" applyNumberFormat="1" applyFont="1" applyFill="1" applyBorder="1" applyAlignment="1">
      <alignment horizontal="center" vertical="center"/>
    </xf>
    <xf numFmtId="0" fontId="21" fillId="0" borderId="0" xfId="0" applyFont="1" applyAlignment="1">
      <alignment horizontal="left"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4" fillId="0" borderId="3" xfId="0" applyFont="1" applyBorder="1" applyAlignment="1">
      <alignment horizontal="left" vertical="center"/>
    </xf>
    <xf numFmtId="0" fontId="23" fillId="0" borderId="0" xfId="0" applyFont="1" applyAlignment="1">
      <alignment vertical="center"/>
    </xf>
    <xf numFmtId="0" fontId="23" fillId="4" borderId="3" xfId="0" applyFont="1" applyFill="1" applyBorder="1" applyAlignment="1">
      <alignment horizontal="left" vertical="center"/>
    </xf>
    <xf numFmtId="0" fontId="23" fillId="4" borderId="12" xfId="0" applyFont="1" applyFill="1" applyBorder="1" applyAlignment="1">
      <alignment horizontal="left" vertical="center"/>
    </xf>
    <xf numFmtId="4" fontId="15" fillId="0" borderId="12" xfId="0" applyNumberFormat="1" applyFont="1" applyBorder="1" applyAlignment="1">
      <alignment horizontal="center" vertical="center"/>
    </xf>
    <xf numFmtId="0" fontId="23" fillId="5" borderId="12" xfId="0" applyFont="1" applyFill="1" applyBorder="1" applyAlignment="1">
      <alignment horizontal="left" vertical="center"/>
    </xf>
    <xf numFmtId="4" fontId="23" fillId="5" borderId="12" xfId="0" applyNumberFormat="1" applyFont="1" applyFill="1" applyBorder="1" applyAlignment="1">
      <alignment horizontal="center" vertical="center"/>
    </xf>
    <xf numFmtId="0" fontId="24" fillId="6" borderId="3" xfId="0" applyFont="1" applyFill="1" applyBorder="1" applyAlignment="1">
      <alignment horizontal="left" vertical="center"/>
    </xf>
    <xf numFmtId="0" fontId="0" fillId="0" borderId="0" xfId="0" applyAlignment="1">
      <alignment horizontal="left" vertical="center"/>
    </xf>
    <xf numFmtId="1" fontId="3" fillId="0" borderId="11" xfId="0" applyNumberFormat="1" applyFont="1" applyBorder="1" applyAlignment="1">
      <alignment horizontal="center" vertical="center"/>
    </xf>
    <xf numFmtId="4" fontId="24" fillId="3" borderId="3" xfId="0" applyNumberFormat="1" applyFont="1" applyFill="1" applyBorder="1" applyAlignment="1">
      <alignment horizontal="center" vertical="center"/>
    </xf>
    <xf numFmtId="0" fontId="21" fillId="4" borderId="7" xfId="0" applyFont="1" applyFill="1" applyBorder="1" applyAlignment="1">
      <alignment horizontal="left" vertical="center" wrapText="1"/>
    </xf>
    <xf numFmtId="49" fontId="21" fillId="0" borderId="11" xfId="0" applyNumberFormat="1" applyFont="1" applyBorder="1" applyAlignment="1">
      <alignment horizontal="center" vertical="center"/>
    </xf>
    <xf numFmtId="1" fontId="21" fillId="0" borderId="11" xfId="0" applyNumberFormat="1" applyFont="1" applyBorder="1" applyAlignment="1">
      <alignment horizontal="center" vertical="center"/>
    </xf>
    <xf numFmtId="4" fontId="21" fillId="0" borderId="11" xfId="0" applyNumberFormat="1" applyFont="1" applyBorder="1" applyAlignment="1">
      <alignment horizontal="center" vertical="center"/>
    </xf>
    <xf numFmtId="0" fontId="21" fillId="0" borderId="3" xfId="0" applyFont="1" applyFill="1" applyBorder="1" applyAlignment="1">
      <alignment horizontal="left" vertical="center"/>
    </xf>
    <xf numFmtId="0" fontId="21" fillId="0" borderId="0" xfId="0" applyFont="1" applyAlignment="1">
      <alignment/>
    </xf>
    <xf numFmtId="0" fontId="21" fillId="0" borderId="0" xfId="0" applyFont="1" applyAlignment="1">
      <alignment vertical="center"/>
    </xf>
    <xf numFmtId="3" fontId="24" fillId="6" borderId="3" xfId="0" applyNumberFormat="1" applyFont="1" applyFill="1" applyBorder="1" applyAlignment="1">
      <alignment horizontal="left" vertical="center"/>
    </xf>
    <xf numFmtId="3" fontId="24" fillId="0" borderId="3" xfId="0" applyNumberFormat="1" applyFont="1" applyBorder="1" applyAlignment="1">
      <alignment horizontal="left" vertical="center"/>
    </xf>
    <xf numFmtId="3" fontId="21" fillId="5" borderId="3" xfId="0" applyNumberFormat="1" applyFont="1" applyFill="1" applyBorder="1" applyAlignment="1">
      <alignment horizontal="left" vertical="center"/>
    </xf>
    <xf numFmtId="3" fontId="24" fillId="6" borderId="3" xfId="0" applyNumberFormat="1" applyFont="1" applyFill="1" applyBorder="1" applyAlignment="1">
      <alignment horizontal="left" vertical="center" wrapText="1"/>
    </xf>
    <xf numFmtId="3" fontId="24" fillId="0" borderId="3" xfId="0" applyNumberFormat="1" applyFont="1" applyBorder="1" applyAlignment="1">
      <alignment horizontal="left" vertical="center" wrapText="1"/>
    </xf>
    <xf numFmtId="49" fontId="4" fillId="0" borderId="0" xfId="0" applyNumberFormat="1" applyFont="1" applyFill="1" applyAlignment="1" applyProtection="1" quotePrefix="1">
      <alignment/>
      <protection locked="0"/>
    </xf>
    <xf numFmtId="49" fontId="4" fillId="0" borderId="0" xfId="0" applyNumberFormat="1" applyFont="1" applyFill="1" applyAlignment="1" applyProtection="1" quotePrefix="1">
      <alignment vertical="center"/>
      <protection locked="0"/>
    </xf>
    <xf numFmtId="0" fontId="24" fillId="3" borderId="3" xfId="0" applyFont="1" applyFill="1" applyBorder="1" applyAlignment="1">
      <alignment horizontal="center" vertical="center" wrapText="1"/>
    </xf>
    <xf numFmtId="0" fontId="21" fillId="3" borderId="3" xfId="0" applyFont="1" applyFill="1" applyBorder="1" applyAlignment="1">
      <alignment horizontal="center" vertical="center"/>
    </xf>
    <xf numFmtId="4" fontId="21" fillId="0" borderId="3" xfId="0" applyNumberFormat="1" applyFont="1" applyFill="1" applyBorder="1" applyAlignment="1">
      <alignment horizontal="center" vertical="center"/>
    </xf>
    <xf numFmtId="10" fontId="2" fillId="0" borderId="0" xfId="0" applyNumberFormat="1" applyFont="1" applyFill="1" applyProtection="1">
      <protection locked="0"/>
    </xf>
    <xf numFmtId="0" fontId="4" fillId="0" borderId="0" xfId="22" applyFont="1" applyFill="1" applyAlignment="1" applyProtection="1">
      <alignment/>
      <protection locked="0"/>
    </xf>
    <xf numFmtId="0" fontId="4" fillId="0" borderId="0" xfId="22" applyFont="1" applyFill="1" applyAlignment="1" applyProtection="1">
      <alignment wrapText="1"/>
      <protection locked="0"/>
    </xf>
    <xf numFmtId="49" fontId="24" fillId="0" borderId="11" xfId="0" applyNumberFormat="1" applyFont="1" applyBorder="1" applyAlignment="1">
      <alignment horizontal="center" vertical="center"/>
    </xf>
    <xf numFmtId="0" fontId="4" fillId="0" borderId="0" xfId="22" applyFont="1" applyFill="1" applyAlignment="1" applyProtection="1">
      <alignment vertical="top" wrapText="1"/>
      <protection locked="0"/>
    </xf>
    <xf numFmtId="10" fontId="24" fillId="0" borderId="11" xfId="0" applyNumberFormat="1" applyFont="1" applyBorder="1" applyAlignment="1">
      <alignment horizontal="center" vertical="center"/>
    </xf>
    <xf numFmtId="4" fontId="24" fillId="0" borderId="11" xfId="0" applyNumberFormat="1" applyFont="1" applyBorder="1" applyAlignment="1">
      <alignment horizontal="center" vertical="center"/>
    </xf>
    <xf numFmtId="0" fontId="21" fillId="4" borderId="3" xfId="0" applyFont="1" applyFill="1" applyBorder="1" applyAlignment="1">
      <alignment horizontal="center" vertical="center"/>
    </xf>
    <xf numFmtId="0" fontId="31" fillId="0" borderId="3" xfId="0" applyFont="1" applyBorder="1" applyAlignment="1">
      <alignment horizontal="center" wrapText="1"/>
    </xf>
    <xf numFmtId="0" fontId="31" fillId="0" borderId="3" xfId="0" applyFont="1" applyBorder="1" applyAlignment="1">
      <alignment horizontal="left" vertical="top" wrapText="1"/>
    </xf>
    <xf numFmtId="0" fontId="31" fillId="0" borderId="3" xfId="0" applyFont="1" applyBorder="1" applyAlignment="1">
      <alignment horizontal="left" vertical="top"/>
    </xf>
    <xf numFmtId="0" fontId="32" fillId="0" borderId="0" xfId="0" applyFont="1" applyAlignment="1">
      <alignment horizontal="center"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0" fontId="0" fillId="4" borderId="3" xfId="0" applyFill="1" applyBorder="1" applyAlignment="1">
      <alignment horizontal="center"/>
    </xf>
    <xf numFmtId="0" fontId="23" fillId="0" borderId="0" xfId="0" applyFont="1" applyAlignment="1">
      <alignment horizontal="left" vertical="center"/>
    </xf>
    <xf numFmtId="0" fontId="7" fillId="0" borderId="0" xfId="0" applyFont="1" applyAlignment="1">
      <alignment horizontal="left" vertical="center"/>
    </xf>
    <xf numFmtId="0" fontId="2" fillId="0" borderId="3" xfId="21" applyFont="1" applyFill="1" applyBorder="1" applyAlignment="1">
      <alignment horizontal="left" vertical="center" wrapText="1"/>
      <protection/>
    </xf>
    <xf numFmtId="0" fontId="2" fillId="0" borderId="3" xfId="21" applyNumberFormat="1" applyFont="1" applyFill="1" applyBorder="1" applyAlignment="1">
      <alignment horizontal="left" vertical="center" wrapText="1"/>
      <protection/>
    </xf>
    <xf numFmtId="0" fontId="20" fillId="0" borderId="3" xfId="0" applyFont="1" applyBorder="1" applyAlignment="1">
      <alignment vertical="center"/>
    </xf>
    <xf numFmtId="0" fontId="16" fillId="4" borderId="7" xfId="0" applyFont="1" applyFill="1" applyBorder="1" applyAlignment="1">
      <alignment horizontal="left" vertical="center"/>
    </xf>
    <xf numFmtId="0" fontId="16" fillId="4" borderId="9" xfId="0" applyFont="1" applyFill="1" applyBorder="1" applyAlignment="1">
      <alignment horizontal="left" vertical="center"/>
    </xf>
    <xf numFmtId="0" fontId="17" fillId="0" borderId="7" xfId="0" applyFont="1" applyBorder="1" applyAlignment="1">
      <alignment horizontal="left" vertical="center"/>
    </xf>
    <xf numFmtId="0" fontId="17" fillId="0" borderId="9" xfId="0" applyFont="1" applyBorder="1" applyAlignment="1">
      <alignment horizontal="left" vertical="center"/>
    </xf>
    <xf numFmtId="0" fontId="17" fillId="0" borderId="7" xfId="0" applyFont="1" applyBorder="1"/>
    <xf numFmtId="0" fontId="17" fillId="0" borderId="9" xfId="0" applyFont="1" applyBorder="1"/>
    <xf numFmtId="0" fontId="17" fillId="0" borderId="7" xfId="0" applyFont="1" applyBorder="1" applyAlignment="1">
      <alignment horizontal="center"/>
    </xf>
    <xf numFmtId="0" fontId="17" fillId="0" borderId="9" xfId="0" applyFont="1" applyBorder="1" applyAlignment="1">
      <alignment horizontal="center"/>
    </xf>
    <xf numFmtId="0" fontId="16" fillId="0" borderId="7" xfId="0" applyFont="1" applyBorder="1" applyAlignment="1">
      <alignment horizontal="center"/>
    </xf>
    <xf numFmtId="0" fontId="16" fillId="0" borderId="9" xfId="0" applyFont="1" applyBorder="1" applyAlignment="1">
      <alignment horizontal="center"/>
    </xf>
    <xf numFmtId="0" fontId="19" fillId="0" borderId="3" xfId="0" applyFont="1" applyBorder="1" applyAlignment="1">
      <alignment vertical="center"/>
    </xf>
    <xf numFmtId="0" fontId="21" fillId="0" borderId="0" xfId="0" applyFont="1" applyAlignment="1">
      <alignment horizontal="left" vertical="center"/>
    </xf>
    <xf numFmtId="0" fontId="5" fillId="0" borderId="0" xfId="27" applyFont="1" applyFill="1" applyAlignment="1" applyProtection="1" quotePrefix="1">
      <alignment horizontal="left"/>
      <protection locked="0"/>
    </xf>
    <xf numFmtId="0" fontId="5" fillId="0" borderId="0" xfId="27" applyFont="1" applyFill="1" applyAlignment="1" applyProtection="1" quotePrefix="1">
      <alignment horizontal="left" wrapText="1"/>
      <protection locked="0"/>
    </xf>
    <xf numFmtId="0" fontId="16" fillId="4" borderId="7" xfId="0" applyFont="1" applyFill="1" applyBorder="1" applyAlignment="1">
      <alignment horizontal="center"/>
    </xf>
    <xf numFmtId="0" fontId="16" fillId="4" borderId="13" xfId="0" applyFont="1" applyFill="1" applyBorder="1" applyAlignment="1">
      <alignment horizontal="center"/>
    </xf>
    <xf numFmtId="0" fontId="16" fillId="4" borderId="9" xfId="0" applyFont="1" applyFill="1" applyBorder="1" applyAlignment="1">
      <alignment horizontal="center"/>
    </xf>
    <xf numFmtId="0" fontId="4" fillId="0" borderId="3" xfId="0" applyNumberFormat="1" applyFont="1" applyFill="1" applyBorder="1" applyAlignment="1" applyProtection="1" quotePrefix="1">
      <alignment horizontal="left" vertical="center" wrapText="1"/>
      <protection locked="0"/>
    </xf>
    <xf numFmtId="0" fontId="4" fillId="0" borderId="3" xfId="27" applyFont="1" applyFill="1" applyBorder="1" applyAlignment="1" applyProtection="1" quotePrefix="1">
      <alignment horizontal="left" vertical="center" wrapText="1"/>
      <protection locked="0"/>
    </xf>
    <xf numFmtId="0" fontId="3" fillId="0" borderId="3" xfId="0" applyFont="1" applyFill="1" applyBorder="1" applyAlignment="1" applyProtection="1">
      <alignment horizontal="left" vertical="center"/>
      <protection locked="0"/>
    </xf>
    <xf numFmtId="0" fontId="20" fillId="0" borderId="3" xfId="0" applyFont="1" applyBorder="1" applyAlignment="1">
      <alignment horizontal="left" vertical="center" wrapText="1"/>
    </xf>
    <xf numFmtId="0" fontId="4" fillId="0" borderId="3" xfId="0" applyFont="1" applyBorder="1" applyAlignment="1">
      <alignment horizontal="left" vertical="center" wrapText="1"/>
    </xf>
    <xf numFmtId="3" fontId="10" fillId="0" borderId="0" xfId="0" applyNumberFormat="1" applyFont="1" applyAlignment="1">
      <alignment horizontal="left"/>
    </xf>
    <xf numFmtId="0" fontId="21" fillId="4" borderId="7" xfId="0" applyFont="1" applyFill="1" applyBorder="1" applyAlignment="1">
      <alignment horizontal="center" vertical="center"/>
    </xf>
    <xf numFmtId="0" fontId="21" fillId="4" borderId="13" xfId="0" applyFont="1" applyFill="1" applyBorder="1" applyAlignment="1">
      <alignment horizontal="center" vertical="center"/>
    </xf>
    <xf numFmtId="0" fontId="21" fillId="4" borderId="9" xfId="0" applyFont="1" applyFill="1" applyBorder="1" applyAlignment="1">
      <alignment horizontal="center" vertical="center"/>
    </xf>
    <xf numFmtId="4" fontId="21" fillId="6" borderId="7" xfId="0" applyNumberFormat="1" applyFont="1" applyFill="1" applyBorder="1" applyAlignment="1">
      <alignment horizontal="center" vertical="center"/>
    </xf>
    <xf numFmtId="4" fontId="21" fillId="6" borderId="9" xfId="0" applyNumberFormat="1" applyFont="1" applyFill="1" applyBorder="1" applyAlignment="1">
      <alignment horizontal="center" vertical="center"/>
    </xf>
    <xf numFmtId="4" fontId="24" fillId="0" borderId="7" xfId="0" applyNumberFormat="1" applyFont="1" applyBorder="1" applyAlignment="1">
      <alignment horizontal="center" vertical="center"/>
    </xf>
    <xf numFmtId="4" fontId="24" fillId="0" borderId="9" xfId="0" applyNumberFormat="1" applyFont="1" applyBorder="1" applyAlignment="1">
      <alignment horizontal="center" vertical="center"/>
    </xf>
    <xf numFmtId="4" fontId="21" fillId="5" borderId="7" xfId="0" applyNumberFormat="1" applyFont="1" applyFill="1" applyBorder="1" applyAlignment="1">
      <alignment horizontal="center" vertical="center"/>
    </xf>
    <xf numFmtId="4" fontId="21" fillId="5" borderId="9" xfId="0" applyNumberFormat="1" applyFont="1" applyFill="1" applyBorder="1" applyAlignment="1">
      <alignment horizontal="center" vertical="center"/>
    </xf>
    <xf numFmtId="0" fontId="4" fillId="0" borderId="3" xfId="0" applyFont="1" applyBorder="1" applyAlignment="1">
      <alignment horizontal="left" vertical="center"/>
    </xf>
    <xf numFmtId="4" fontId="24" fillId="0" borderId="7" xfId="0" applyNumberFormat="1" applyFont="1" applyBorder="1" applyAlignment="1">
      <alignment horizontal="center" vertical="center" wrapText="1"/>
    </xf>
    <xf numFmtId="4" fontId="24" fillId="0" borderId="9" xfId="0" applyNumberFormat="1" applyFont="1" applyBorder="1" applyAlignment="1">
      <alignment horizontal="center" vertical="center" wrapText="1"/>
    </xf>
    <xf numFmtId="0" fontId="3" fillId="0" borderId="3" xfId="0" applyFont="1" applyBorder="1" applyAlignment="1">
      <alignment vertical="center"/>
    </xf>
    <xf numFmtId="0" fontId="21" fillId="4" borderId="7" xfId="0" applyFont="1" applyFill="1" applyBorder="1" applyAlignment="1">
      <alignment horizontal="center"/>
    </xf>
    <xf numFmtId="0" fontId="21" fillId="4" borderId="13" xfId="0" applyFont="1" applyFill="1" applyBorder="1" applyAlignment="1">
      <alignment horizontal="center"/>
    </xf>
    <xf numFmtId="0" fontId="21" fillId="4" borderId="9" xfId="0" applyFont="1" applyFill="1" applyBorder="1" applyAlignment="1">
      <alignment horizontal="center"/>
    </xf>
    <xf numFmtId="4" fontId="21" fillId="6" borderId="7" xfId="0" applyNumberFormat="1" applyFont="1" applyFill="1" applyBorder="1" applyAlignment="1">
      <alignment horizontal="center"/>
    </xf>
    <xf numFmtId="4" fontId="21" fillId="6" borderId="9" xfId="0" applyNumberFormat="1" applyFont="1" applyFill="1" applyBorder="1" applyAlignment="1">
      <alignment horizontal="center"/>
    </xf>
    <xf numFmtId="0" fontId="3" fillId="0" borderId="3" xfId="0" applyFont="1" applyFill="1" applyBorder="1" applyAlignment="1" applyProtection="1">
      <alignment/>
      <protection locked="0"/>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 xfId="0" applyFont="1" applyBorder="1" applyAlignment="1" quotePrefix="1">
      <alignment horizontal="left" vertical="center"/>
    </xf>
    <xf numFmtId="0" fontId="23" fillId="4" borderId="7" xfId="0" applyFont="1" applyFill="1" applyBorder="1" applyAlignment="1">
      <alignment horizontal="center" vertical="center"/>
    </xf>
    <xf numFmtId="0" fontId="23" fillId="4" borderId="13" xfId="0" applyFont="1" applyFill="1" applyBorder="1" applyAlignment="1">
      <alignment horizontal="center" vertical="center"/>
    </xf>
    <xf numFmtId="0" fontId="23" fillId="4" borderId="9" xfId="0" applyFont="1" applyFill="1" applyBorder="1" applyAlignment="1">
      <alignment horizontal="center" vertical="center"/>
    </xf>
    <xf numFmtId="0" fontId="23" fillId="0" borderId="7" xfId="0" applyFont="1" applyBorder="1" applyAlignment="1">
      <alignment horizontal="left"/>
    </xf>
    <xf numFmtId="0" fontId="23" fillId="0" borderId="13" xfId="0" applyFont="1" applyBorder="1" applyAlignment="1">
      <alignment horizontal="left"/>
    </xf>
    <xf numFmtId="0" fontId="23" fillId="0" borderId="9" xfId="0" applyFont="1" applyBorder="1" applyAlignment="1">
      <alignment horizontal="left"/>
    </xf>
    <xf numFmtId="0" fontId="23" fillId="0" borderId="7" xfId="0" applyFont="1" applyBorder="1" applyAlignment="1">
      <alignment horizontal="left" vertical="center"/>
    </xf>
    <xf numFmtId="0" fontId="23" fillId="0" borderId="13" xfId="0" applyFont="1" applyBorder="1" applyAlignment="1">
      <alignment horizontal="left" vertical="center"/>
    </xf>
    <xf numFmtId="0" fontId="23" fillId="0" borderId="9" xfId="0" applyFont="1" applyBorder="1" applyAlignment="1">
      <alignment horizontal="left" vertical="center"/>
    </xf>
    <xf numFmtId="0" fontId="23" fillId="0" borderId="7"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9" xfId="0" applyFont="1" applyFill="1" applyBorder="1" applyAlignment="1">
      <alignment horizontal="left" vertical="center"/>
    </xf>
    <xf numFmtId="0" fontId="19" fillId="0" borderId="3" xfId="0" applyFont="1" applyBorder="1" applyAlignment="1">
      <alignment vertical="center" wrapText="1"/>
    </xf>
    <xf numFmtId="0" fontId="21" fillId="5" borderId="7" xfId="0" applyFont="1" applyFill="1" applyBorder="1" applyAlignment="1">
      <alignment/>
    </xf>
    <xf numFmtId="0" fontId="21" fillId="5" borderId="9" xfId="0" applyFont="1" applyFill="1" applyBorder="1" applyAlignment="1">
      <alignment/>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5" xfId="0" applyFont="1" applyFill="1" applyBorder="1" applyAlignment="1">
      <alignment horizontal="left" vertical="center"/>
    </xf>
    <xf numFmtId="0" fontId="3" fillId="0" borderId="3" xfId="0" applyFont="1" applyFill="1" applyBorder="1" applyAlignment="1" applyProtection="1">
      <alignment wrapText="1"/>
      <protection locked="0"/>
    </xf>
    <xf numFmtId="0" fontId="4" fillId="0" borderId="3" xfId="23" applyFont="1" applyBorder="1" applyAlignment="1" applyProtection="1" quotePrefix="1">
      <alignment horizontal="left" vertical="center"/>
      <protection locked="0"/>
    </xf>
    <xf numFmtId="0" fontId="25" fillId="0" borderId="3" xfId="22" applyFont="1" applyFill="1" applyBorder="1" applyAlignment="1" applyProtection="1">
      <alignment horizontal="left" vertical="center" wrapText="1"/>
      <protection locked="0"/>
    </xf>
    <xf numFmtId="2" fontId="4" fillId="0" borderId="3" xfId="0" applyNumberFormat="1" applyFont="1" applyFill="1" applyBorder="1" applyAlignment="1" applyProtection="1" quotePrefix="1">
      <alignment horizontal="left" vertical="center" wrapText="1"/>
      <protection locked="0"/>
    </xf>
    <xf numFmtId="0" fontId="4" fillId="0" borderId="3" xfId="0" applyFont="1" applyFill="1" applyBorder="1" applyAlignment="1" applyProtection="1" quotePrefix="1">
      <alignment horizontal="left" vertical="center"/>
      <protection locked="0"/>
    </xf>
    <xf numFmtId="49" fontId="24" fillId="0" borderId="7" xfId="0" applyNumberFormat="1" applyFont="1" applyFill="1" applyBorder="1" applyAlignment="1">
      <alignment horizontal="left" vertical="center"/>
    </xf>
    <xf numFmtId="49" fontId="24" fillId="0" borderId="13" xfId="0" applyNumberFormat="1" applyFont="1" applyFill="1" applyBorder="1" applyAlignment="1">
      <alignment horizontal="left" vertical="center"/>
    </xf>
    <xf numFmtId="49" fontId="24" fillId="0" borderId="9" xfId="0" applyNumberFormat="1" applyFont="1" applyFill="1" applyBorder="1" applyAlignment="1">
      <alignment horizontal="left" vertical="center"/>
    </xf>
    <xf numFmtId="0" fontId="21" fillId="6" borderId="14" xfId="0" applyFont="1" applyFill="1" applyBorder="1" applyAlignment="1">
      <alignment horizontal="left" vertical="center"/>
    </xf>
    <xf numFmtId="0" fontId="21" fillId="6" borderId="15" xfId="0" applyFont="1" applyFill="1" applyBorder="1" applyAlignment="1">
      <alignment horizontal="left" vertical="center"/>
    </xf>
    <xf numFmtId="0" fontId="21" fillId="6" borderId="16" xfId="0" applyFont="1" applyFill="1" applyBorder="1" applyAlignment="1">
      <alignment horizontal="left" vertical="center"/>
    </xf>
    <xf numFmtId="0" fontId="24" fillId="0" borderId="7" xfId="0" applyFont="1" applyBorder="1" applyAlignment="1">
      <alignment horizontal="left" vertical="center"/>
    </xf>
    <xf numFmtId="0" fontId="24" fillId="0" borderId="13" xfId="0" applyFont="1" applyBorder="1" applyAlignment="1">
      <alignment horizontal="left" vertical="center"/>
    </xf>
    <xf numFmtId="0" fontId="24" fillId="0" borderId="9" xfId="0" applyFont="1" applyBorder="1" applyAlignment="1">
      <alignment horizontal="left" vertical="center"/>
    </xf>
    <xf numFmtId="0" fontId="24" fillId="0" borderId="3" xfId="0" applyFont="1" applyBorder="1" applyAlignment="1">
      <alignment horizontal="left" vertical="center"/>
    </xf>
    <xf numFmtId="0" fontId="21" fillId="5" borderId="17"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3" fillId="0" borderId="3" xfId="0" applyFont="1" applyFill="1" applyBorder="1" applyAlignment="1" applyProtection="1">
      <alignment horizontal="left" vertical="center" wrapText="1"/>
      <protection locked="0"/>
    </xf>
    <xf numFmtId="0" fontId="21" fillId="0" borderId="7" xfId="0" applyFont="1" applyBorder="1" applyAlignment="1">
      <alignment horizontal="center" vertical="center"/>
    </xf>
    <xf numFmtId="0" fontId="21" fillId="0" borderId="13" xfId="0" applyFont="1" applyBorder="1" applyAlignment="1">
      <alignment horizontal="center" vertical="center"/>
    </xf>
    <xf numFmtId="0" fontId="21" fillId="0" borderId="9" xfId="0" applyFont="1" applyBorder="1" applyAlignment="1">
      <alignment horizontal="center" vertical="center"/>
    </xf>
    <xf numFmtId="0" fontId="21" fillId="4" borderId="3" xfId="0" applyFont="1" applyFill="1" applyBorder="1" applyAlignment="1">
      <alignment horizontal="center" vertical="center"/>
    </xf>
    <xf numFmtId="49" fontId="24" fillId="0" borderId="3" xfId="0" applyNumberFormat="1" applyFont="1" applyFill="1" applyBorder="1" applyAlignment="1">
      <alignment horizontal="left" vertical="center"/>
    </xf>
    <xf numFmtId="0" fontId="4" fillId="0" borderId="3" xfId="25" applyFont="1" applyFill="1" applyBorder="1" applyAlignment="1" applyProtection="1" quotePrefix="1">
      <alignment horizontal="left"/>
      <protection locked="0"/>
    </xf>
    <xf numFmtId="0" fontId="4" fillId="0" borderId="3" xfId="25" applyFont="1" applyFill="1" applyBorder="1" applyAlignment="1" applyProtection="1" quotePrefix="1">
      <alignment vertical="center" wrapText="1"/>
      <protection locked="0"/>
    </xf>
    <xf numFmtId="0" fontId="29" fillId="0" borderId="3" xfId="25" applyFont="1" applyFill="1" applyBorder="1" applyAlignment="1" applyProtection="1" quotePrefix="1">
      <alignment horizontal="left" vertical="center" wrapText="1"/>
      <protection locked="0"/>
    </xf>
    <xf numFmtId="0" fontId="4" fillId="0" borderId="3" xfId="25" applyFont="1" applyFill="1" applyBorder="1" applyAlignment="1" applyProtection="1" quotePrefix="1">
      <alignment horizontal="left" vertical="center" wrapText="1"/>
      <protection locked="0"/>
    </xf>
    <xf numFmtId="0" fontId="3" fillId="0" borderId="3" xfId="24" applyFont="1" applyFill="1" applyBorder="1" applyAlignment="1" applyProtection="1">
      <alignment horizontal="left" vertical="center"/>
      <protection locked="0"/>
    </xf>
    <xf numFmtId="0" fontId="21" fillId="4" borderId="7"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9" xfId="0" applyFont="1" applyFill="1" applyBorder="1" applyAlignment="1">
      <alignment horizontal="center" vertical="center" wrapText="1"/>
    </xf>
    <xf numFmtId="49" fontId="17" fillId="0" borderId="7" xfId="0" applyNumberFormat="1" applyFont="1" applyBorder="1" applyAlignment="1">
      <alignment horizontal="left" vertical="center"/>
    </xf>
    <xf numFmtId="49" fontId="17" fillId="0" borderId="13" xfId="0" applyNumberFormat="1" applyFont="1" applyBorder="1" applyAlignment="1">
      <alignment horizontal="left" vertical="center"/>
    </xf>
    <xf numFmtId="49" fontId="17" fillId="0" borderId="9" xfId="0" applyNumberFormat="1" applyFont="1" applyBorder="1" applyAlignment="1">
      <alignment horizontal="left" vertical="center"/>
    </xf>
    <xf numFmtId="49" fontId="17" fillId="0" borderId="3" xfId="0" applyNumberFormat="1" applyFont="1" applyBorder="1" applyAlignment="1">
      <alignment horizontal="left" vertical="center"/>
    </xf>
    <xf numFmtId="0" fontId="23" fillId="4" borderId="4" xfId="0" applyFont="1" applyFill="1" applyBorder="1" applyAlignment="1">
      <alignment horizontal="center" vertical="center"/>
    </xf>
    <xf numFmtId="0" fontId="23" fillId="4" borderId="20" xfId="0" applyFont="1" applyFill="1" applyBorder="1" applyAlignment="1">
      <alignment horizontal="center" vertical="center"/>
    </xf>
    <xf numFmtId="0" fontId="23" fillId="4" borderId="21" xfId="0" applyFont="1" applyFill="1" applyBorder="1" applyAlignment="1">
      <alignment horizontal="center" vertical="center"/>
    </xf>
    <xf numFmtId="0" fontId="23" fillId="5" borderId="21" xfId="0" applyFont="1" applyFill="1" applyBorder="1" applyAlignment="1">
      <alignment horizontal="center" vertical="center"/>
    </xf>
    <xf numFmtId="0" fontId="23" fillId="5" borderId="20" xfId="0" applyFont="1" applyFill="1" applyBorder="1" applyAlignment="1">
      <alignment horizontal="center" vertical="center"/>
    </xf>
    <xf numFmtId="0" fontId="23" fillId="5" borderId="2" xfId="0" applyFont="1" applyFill="1" applyBorder="1" applyAlignment="1">
      <alignment horizontal="center" vertical="center"/>
    </xf>
    <xf numFmtId="0" fontId="3" fillId="0" borderId="7" xfId="24" applyFont="1" applyFill="1" applyBorder="1" applyAlignment="1" applyProtection="1">
      <alignment horizontal="left" vertical="center"/>
      <protection locked="0"/>
    </xf>
    <xf numFmtId="0" fontId="3" fillId="0" borderId="13" xfId="24" applyFont="1" applyFill="1" applyBorder="1" applyAlignment="1" applyProtection="1">
      <alignment horizontal="left" vertical="center"/>
      <protection locked="0"/>
    </xf>
    <xf numFmtId="0" fontId="3" fillId="0" borderId="9" xfId="24" applyFont="1" applyFill="1" applyBorder="1" applyAlignment="1" applyProtection="1">
      <alignment horizontal="left" vertical="center"/>
      <protection locked="0"/>
    </xf>
    <xf numFmtId="0" fontId="16" fillId="5" borderId="3" xfId="0" applyFont="1" applyFill="1" applyBorder="1"/>
    <xf numFmtId="0" fontId="17" fillId="5" borderId="3" xfId="0" applyFont="1" applyFill="1" applyBorder="1"/>
    <xf numFmtId="0" fontId="16" fillId="5" borderId="7" xfId="0" applyFont="1" applyFill="1" applyBorder="1"/>
    <xf numFmtId="0" fontId="16" fillId="5" borderId="13" xfId="0" applyFont="1" applyFill="1" applyBorder="1"/>
    <xf numFmtId="0" fontId="16" fillId="5" borderId="9" xfId="0" applyFont="1" applyFill="1" applyBorder="1"/>
    <xf numFmtId="0" fontId="16" fillId="4" borderId="3"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9" xfId="0" applyFont="1" applyFill="1" applyBorder="1" applyAlignment="1">
      <alignment horizontal="center" vertical="center"/>
    </xf>
    <xf numFmtId="0" fontId="16" fillId="6" borderId="7" xfId="0" applyFont="1" applyFill="1" applyBorder="1" applyAlignment="1">
      <alignment horizontal="left" vertical="center"/>
    </xf>
    <xf numFmtId="0" fontId="17" fillId="6" borderId="13" xfId="0" applyFont="1" applyFill="1" applyBorder="1" applyAlignment="1">
      <alignment horizontal="left" vertical="center"/>
    </xf>
    <xf numFmtId="0" fontId="17" fillId="6" borderId="9" xfId="0" applyFont="1" applyFill="1" applyBorder="1" applyAlignment="1">
      <alignment horizontal="left" vertical="center"/>
    </xf>
    <xf numFmtId="0" fontId="16" fillId="6" borderId="13" xfId="0" applyFont="1" applyFill="1" applyBorder="1" applyAlignment="1">
      <alignment horizontal="left" vertical="center"/>
    </xf>
    <xf numFmtId="0" fontId="16" fillId="6" borderId="9" xfId="0" applyFont="1" applyFill="1" applyBorder="1" applyAlignment="1">
      <alignment horizontal="left" vertical="center"/>
    </xf>
    <xf numFmtId="0" fontId="4" fillId="0" borderId="7" xfId="25" applyFont="1" applyFill="1" applyBorder="1" applyAlignment="1" applyProtection="1" quotePrefix="1">
      <alignment horizontal="left" vertical="center" wrapText="1"/>
      <protection locked="0"/>
    </xf>
    <xf numFmtId="0" fontId="4" fillId="0" borderId="13" xfId="25" applyFont="1" applyFill="1" applyBorder="1" applyAlignment="1" applyProtection="1" quotePrefix="1">
      <alignment horizontal="left" vertical="center" wrapText="1"/>
      <protection locked="0"/>
    </xf>
    <xf numFmtId="0" fontId="4" fillId="0" borderId="9" xfId="25" applyFont="1" applyFill="1" applyBorder="1" applyAlignment="1" applyProtection="1" quotePrefix="1">
      <alignment horizontal="left" vertical="center" wrapText="1"/>
      <protection locked="0"/>
    </xf>
    <xf numFmtId="0" fontId="3" fillId="0" borderId="3" xfId="24" applyFont="1" applyFill="1" applyBorder="1" applyAlignment="1" applyProtection="1">
      <alignment/>
      <protection locked="0"/>
    </xf>
    <xf numFmtId="4" fontId="4" fillId="0" borderId="3" xfId="0" applyNumberFormat="1" applyFont="1" applyFill="1" applyBorder="1" applyAlignment="1" applyProtection="1" quotePrefix="1">
      <alignment horizontal="left" vertical="center" wrapText="1"/>
      <protection locked="0"/>
    </xf>
    <xf numFmtId="0" fontId="3" fillId="0" borderId="3" xfId="0" applyFont="1" applyFill="1" applyBorder="1" applyProtection="1">
      <protection locked="0"/>
    </xf>
    <xf numFmtId="49" fontId="4" fillId="0" borderId="3" xfId="0" applyNumberFormat="1" applyFont="1" applyFill="1" applyBorder="1" applyAlignment="1" applyProtection="1" quotePrefix="1">
      <alignment/>
      <protection locked="0"/>
    </xf>
    <xf numFmtId="49" fontId="4" fillId="0" borderId="3" xfId="0" applyNumberFormat="1" applyFont="1" applyFill="1" applyBorder="1" applyAlignment="1" applyProtection="1" quotePrefix="1">
      <alignment vertical="center"/>
      <protection locked="0"/>
    </xf>
    <xf numFmtId="0" fontId="21" fillId="0" borderId="7" xfId="0" applyFont="1" applyBorder="1" applyAlignment="1">
      <alignment horizontal="left" vertical="center"/>
    </xf>
    <xf numFmtId="0" fontId="21" fillId="0" borderId="13" xfId="0" applyFont="1" applyBorder="1" applyAlignment="1">
      <alignment horizontal="left" vertical="center"/>
    </xf>
    <xf numFmtId="0" fontId="21" fillId="0" borderId="9" xfId="0" applyFont="1" applyBorder="1" applyAlignment="1">
      <alignment horizontal="left" vertical="center"/>
    </xf>
    <xf numFmtId="3" fontId="21" fillId="0" borderId="7" xfId="0" applyNumberFormat="1" applyFont="1" applyBorder="1" applyAlignment="1">
      <alignment horizontal="left" vertical="center"/>
    </xf>
    <xf numFmtId="3" fontId="21" fillId="0" borderId="13" xfId="0" applyNumberFormat="1" applyFont="1" applyBorder="1" applyAlignment="1">
      <alignment horizontal="left" vertical="center"/>
    </xf>
    <xf numFmtId="3" fontId="21" fillId="0" borderId="9" xfId="0" applyNumberFormat="1" applyFont="1" applyBorder="1" applyAlignment="1">
      <alignment horizontal="left" vertical="center"/>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protection locked="0"/>
    </xf>
    <xf numFmtId="49" fontId="4" fillId="0" borderId="3" xfId="0" applyNumberFormat="1" applyFont="1" applyFill="1" applyBorder="1" applyAlignment="1" applyProtection="1" quotePrefix="1">
      <alignment horizontal="left" vertical="center"/>
      <protection locked="0"/>
    </xf>
    <xf numFmtId="0" fontId="3" fillId="0" borderId="3" xfId="22" applyFont="1" applyFill="1" applyBorder="1" applyAlignment="1" applyProtection="1">
      <alignment horizontal="left" vertical="center"/>
      <protection locked="0"/>
    </xf>
    <xf numFmtId="0" fontId="4" fillId="0" borderId="3" xfId="22" applyFont="1" applyFill="1" applyBorder="1" applyAlignment="1" applyProtection="1" quotePrefix="1">
      <alignment horizontal="left" vertical="center" wrapText="1"/>
      <protection locked="0"/>
    </xf>
    <xf numFmtId="0" fontId="4" fillId="0" borderId="3" xfId="22" applyFont="1" applyFill="1" applyBorder="1" applyAlignment="1" applyProtection="1">
      <alignment horizontal="left" vertical="center"/>
      <protection locked="0"/>
    </xf>
    <xf numFmtId="0" fontId="4" fillId="0" borderId="3" xfId="22" applyFont="1" applyFill="1" applyBorder="1" applyAlignment="1" applyProtection="1">
      <alignment horizontal="left" vertical="center" wrapText="1"/>
      <protection locked="0"/>
    </xf>
  </cellXfs>
  <cellStyles count="15">
    <cellStyle name="Normal" xfId="0"/>
    <cellStyle name="Percent" xfId="15"/>
    <cellStyle name="Currency" xfId="16"/>
    <cellStyle name="Currency [0]" xfId="17"/>
    <cellStyle name="Comma" xfId="18"/>
    <cellStyle name="Comma [0]" xfId="19"/>
    <cellStyle name="Hyperlink" xfId="20"/>
    <cellStyle name="Normal 4" xfId="21"/>
    <cellStyle name="Obično 10" xfId="22"/>
    <cellStyle name="Obično 3" xfId="23"/>
    <cellStyle name="Obično 5" xfId="24"/>
    <cellStyle name="Obično 6" xfId="25"/>
    <cellStyle name="Obično 7" xfId="26"/>
    <cellStyle name="Obično 8" xfId="27"/>
    <cellStyle name="Normal 2"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xdr:row>
      <xdr:rowOff>38100</xdr:rowOff>
    </xdr:from>
    <xdr:to>
      <xdr:col>3</xdr:col>
      <xdr:colOff>409575</xdr:colOff>
      <xdr:row>2</xdr:row>
      <xdr:rowOff>180975</xdr:rowOff>
    </xdr:to>
    <xdr:pic>
      <xdr:nvPicPr>
        <xdr:cNvPr id="1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71675" y="228600"/>
          <a:ext cx="266700" cy="333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3:K27"/>
  <sheetViews>
    <sheetView tabSelected="1" workbookViewId="0" topLeftCell="A1">
      <selection activeCell="F15" sqref="F15"/>
    </sheetView>
  </sheetViews>
  <sheetFormatPr defaultColWidth="9.140625" defaultRowHeight="15"/>
  <sheetData>
    <row r="3" spans="2:6" ht="15" customHeight="1">
      <c r="B3" s="241" t="s">
        <v>320</v>
      </c>
      <c r="C3" s="241"/>
      <c r="D3" s="241"/>
      <c r="E3" s="241"/>
      <c r="F3" s="241"/>
    </row>
    <row r="4" spans="2:11" ht="15">
      <c r="B4" s="241"/>
      <c r="C4" s="241"/>
      <c r="D4" s="241"/>
      <c r="E4" s="241"/>
      <c r="F4" s="241"/>
      <c r="H4" s="242"/>
      <c r="I4" s="243"/>
      <c r="J4" s="243"/>
      <c r="K4" s="243"/>
    </row>
    <row r="5" spans="2:11" ht="15">
      <c r="B5" s="241"/>
      <c r="C5" s="241"/>
      <c r="D5" s="241"/>
      <c r="E5" s="241"/>
      <c r="F5" s="241"/>
      <c r="H5" s="243"/>
      <c r="I5" s="243"/>
      <c r="J5" s="243"/>
      <c r="K5" s="243"/>
    </row>
    <row r="6" spans="2:11" ht="15">
      <c r="B6" s="241"/>
      <c r="C6" s="241"/>
      <c r="D6" s="241"/>
      <c r="E6" s="241"/>
      <c r="F6" s="241"/>
      <c r="H6" s="243"/>
      <c r="I6" s="243"/>
      <c r="J6" s="243"/>
      <c r="K6" s="243"/>
    </row>
    <row r="7" spans="2:11" ht="15">
      <c r="B7" s="241"/>
      <c r="C7" s="241"/>
      <c r="D7" s="241"/>
      <c r="E7" s="241"/>
      <c r="F7" s="241"/>
      <c r="H7" s="243"/>
      <c r="I7" s="243"/>
      <c r="J7" s="243"/>
      <c r="K7" s="243"/>
    </row>
    <row r="8" spans="2:6" ht="15">
      <c r="B8" s="241"/>
      <c r="C8" s="241"/>
      <c r="D8" s="241"/>
      <c r="E8" s="241"/>
      <c r="F8" s="241"/>
    </row>
    <row r="9" spans="2:6" ht="15">
      <c r="B9" s="241"/>
      <c r="C9" s="241"/>
      <c r="D9" s="241"/>
      <c r="E9" s="241"/>
      <c r="F9" s="241"/>
    </row>
    <row r="15" spans="8:11" ht="15.75" customHeight="1">
      <c r="H15" s="244"/>
      <c r="I15" s="244"/>
      <c r="J15" s="244"/>
      <c r="K15" s="244"/>
    </row>
    <row r="16" spans="8:11" ht="15">
      <c r="H16" s="244"/>
      <c r="I16" s="244"/>
      <c r="J16" s="244"/>
      <c r="K16" s="244"/>
    </row>
    <row r="20" spans="2:11" ht="15">
      <c r="B20" s="245" t="s">
        <v>257</v>
      </c>
      <c r="C20" s="246"/>
      <c r="D20" s="246"/>
      <c r="E20" s="246"/>
      <c r="F20" s="246"/>
      <c r="G20" s="246"/>
      <c r="H20" s="246"/>
      <c r="I20" s="246"/>
      <c r="J20" s="246"/>
      <c r="K20" s="246"/>
    </row>
    <row r="21" spans="2:11" ht="15">
      <c r="B21" s="246"/>
      <c r="C21" s="246"/>
      <c r="D21" s="246"/>
      <c r="E21" s="246"/>
      <c r="F21" s="246"/>
      <c r="G21" s="246"/>
      <c r="H21" s="246"/>
      <c r="I21" s="246"/>
      <c r="J21" s="246"/>
      <c r="K21" s="246"/>
    </row>
    <row r="22" spans="2:11" ht="15">
      <c r="B22" s="246"/>
      <c r="C22" s="246"/>
      <c r="D22" s="246"/>
      <c r="E22" s="246"/>
      <c r="F22" s="246"/>
      <c r="G22" s="246"/>
      <c r="H22" s="246"/>
      <c r="I22" s="246"/>
      <c r="J22" s="246"/>
      <c r="K22" s="246"/>
    </row>
    <row r="23" spans="2:11" ht="15">
      <c r="B23" s="246"/>
      <c r="C23" s="246"/>
      <c r="D23" s="246"/>
      <c r="E23" s="246"/>
      <c r="F23" s="246"/>
      <c r="G23" s="246"/>
      <c r="H23" s="246"/>
      <c r="I23" s="246"/>
      <c r="J23" s="246"/>
      <c r="K23" s="246"/>
    </row>
    <row r="24" spans="2:11" ht="15">
      <c r="B24" s="246"/>
      <c r="C24" s="246"/>
      <c r="D24" s="246"/>
      <c r="E24" s="246"/>
      <c r="F24" s="246"/>
      <c r="G24" s="246"/>
      <c r="H24" s="246"/>
      <c r="I24" s="246"/>
      <c r="J24" s="246"/>
      <c r="K24" s="246"/>
    </row>
    <row r="25" spans="2:11" ht="15">
      <c r="B25" s="246"/>
      <c r="C25" s="246"/>
      <c r="D25" s="246"/>
      <c r="E25" s="246"/>
      <c r="F25" s="246"/>
      <c r="G25" s="246"/>
      <c r="H25" s="246"/>
      <c r="I25" s="246"/>
      <c r="J25" s="246"/>
      <c r="K25" s="246"/>
    </row>
    <row r="26" spans="2:11" ht="15">
      <c r="B26" s="246"/>
      <c r="C26" s="246"/>
      <c r="D26" s="246"/>
      <c r="E26" s="246"/>
      <c r="F26" s="246"/>
      <c r="G26" s="246"/>
      <c r="H26" s="246"/>
      <c r="I26" s="246"/>
      <c r="J26" s="246"/>
      <c r="K26" s="246"/>
    </row>
    <row r="27" spans="2:11" ht="15">
      <c r="B27" s="246"/>
      <c r="C27" s="246"/>
      <c r="D27" s="246"/>
      <c r="E27" s="246"/>
      <c r="F27" s="246"/>
      <c r="G27" s="246"/>
      <c r="H27" s="246"/>
      <c r="I27" s="246"/>
      <c r="J27" s="246"/>
      <c r="K27" s="246"/>
    </row>
  </sheetData>
  <mergeCells count="4">
    <mergeCell ref="B3:F9"/>
    <mergeCell ref="H4:K7"/>
    <mergeCell ref="H15:K16"/>
    <mergeCell ref="B20:K27"/>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V40"/>
  <sheetViews>
    <sheetView workbookViewId="0" topLeftCell="A1">
      <selection activeCell="G8" sqref="G8"/>
    </sheetView>
  </sheetViews>
  <sheetFormatPr defaultColWidth="9.140625" defaultRowHeight="15"/>
  <cols>
    <col min="3" max="3" width="7.28125" style="0" customWidth="1"/>
    <col min="4" max="4" width="14.28125" style="0" customWidth="1"/>
    <col min="5" max="5" width="24.00390625" style="0" customWidth="1"/>
    <col min="6" max="6" width="14.28125" style="0" customWidth="1"/>
    <col min="7" max="19" width="12.7109375" style="0" customWidth="1"/>
    <col min="20" max="20" width="12.7109375" style="17" customWidth="1"/>
    <col min="21" max="21" width="13.140625" style="0" customWidth="1"/>
  </cols>
  <sheetData>
    <row r="1" spans="1:21" ht="15">
      <c r="A1" s="264" t="s">
        <v>179</v>
      </c>
      <c r="B1" s="264"/>
      <c r="C1" s="264"/>
      <c r="D1" s="77"/>
      <c r="E1" s="77"/>
      <c r="F1" s="77"/>
      <c r="G1" s="77"/>
      <c r="H1" s="66"/>
      <c r="I1" s="66"/>
      <c r="J1" s="66"/>
      <c r="K1" s="66"/>
      <c r="L1" s="66"/>
      <c r="M1" s="66"/>
      <c r="N1" s="66"/>
      <c r="O1" s="66"/>
      <c r="P1" s="66"/>
      <c r="Q1" s="66"/>
      <c r="R1" s="66"/>
      <c r="S1" s="66"/>
      <c r="T1" s="66"/>
      <c r="U1" s="10"/>
    </row>
    <row r="2" spans="1:20" s="47" customFormat="1" ht="15">
      <c r="A2" s="87"/>
      <c r="B2" s="87"/>
      <c r="C2" s="77"/>
      <c r="D2" s="77"/>
      <c r="E2" s="77"/>
      <c r="F2" s="77"/>
      <c r="G2" s="77"/>
      <c r="H2" s="66"/>
      <c r="I2" s="66"/>
      <c r="J2" s="66"/>
      <c r="K2" s="66"/>
      <c r="L2" s="66"/>
      <c r="M2" s="66"/>
      <c r="N2" s="66"/>
      <c r="O2" s="66"/>
      <c r="P2" s="66"/>
      <c r="Q2" s="66"/>
      <c r="R2" s="66"/>
      <c r="S2" s="66"/>
      <c r="T2" s="66"/>
    </row>
    <row r="3" spans="1:20" ht="25.5" customHeight="1">
      <c r="A3" s="338" t="s">
        <v>73</v>
      </c>
      <c r="B3" s="339"/>
      <c r="C3" s="339"/>
      <c r="D3" s="339"/>
      <c r="E3" s="339"/>
      <c r="F3" s="339"/>
      <c r="G3" s="339"/>
      <c r="H3" s="339"/>
      <c r="I3" s="339"/>
      <c r="J3" s="339"/>
      <c r="K3" s="339"/>
      <c r="L3" s="339"/>
      <c r="M3" s="339"/>
      <c r="N3" s="339"/>
      <c r="O3" s="339"/>
      <c r="P3" s="339"/>
      <c r="Q3" s="339"/>
      <c r="R3" s="339"/>
      <c r="S3" s="339"/>
      <c r="T3" s="340"/>
    </row>
    <row r="4" spans="1:22" ht="29.25" customHeight="1">
      <c r="A4" s="341" t="s">
        <v>70</v>
      </c>
      <c r="B4" s="341"/>
      <c r="C4" s="341"/>
      <c r="D4" s="341"/>
      <c r="E4" s="126" t="s">
        <v>71</v>
      </c>
      <c r="F4" s="126" t="s">
        <v>72</v>
      </c>
      <c r="G4" s="124">
        <f>'7.2. Укупни приходи'!C3</f>
        <v>2015</v>
      </c>
      <c r="H4" s="240">
        <f>'7.2. Укупни приходи'!D3</f>
        <v>2016</v>
      </c>
      <c r="I4" s="240">
        <f>'7.2. Укупни приходи'!E3</f>
        <v>2017</v>
      </c>
      <c r="J4" s="240">
        <f>'7.2. Укупни приходи'!F3</f>
        <v>2018</v>
      </c>
      <c r="K4" s="240">
        <f>'7.2. Укупни приходи'!G3</f>
        <v>2019</v>
      </c>
      <c r="L4" s="240">
        <f>'7.2. Укупни приходи'!H3</f>
        <v>2020</v>
      </c>
      <c r="M4" s="240">
        <f>'7.2. Укупни приходи'!I3</f>
        <v>2021</v>
      </c>
      <c r="N4" s="240">
        <f>'7.2. Укупни приходи'!J3</f>
        <v>2022</v>
      </c>
      <c r="O4" s="240">
        <f>'7.2. Укупни приходи'!K3</f>
        <v>2023</v>
      </c>
      <c r="P4" s="240">
        <f>'7.2. Укупни приходи'!L3</f>
        <v>2024</v>
      </c>
      <c r="Q4" s="240">
        <f>'7.2. Укупни приходи'!M3</f>
        <v>2025</v>
      </c>
      <c r="R4" s="240">
        <f>'7.2. Укупни приходи'!N3</f>
        <v>2026</v>
      </c>
      <c r="S4" s="240">
        <f>'7.2. Укупни приходи'!O3</f>
        <v>2027</v>
      </c>
      <c r="T4" s="240">
        <f>'7.2. Укупни приходи'!P3</f>
        <v>2028</v>
      </c>
      <c r="U4" s="41"/>
      <c r="V4" s="2"/>
    </row>
    <row r="5" spans="1:21" ht="15">
      <c r="A5" s="324" t="s">
        <v>218</v>
      </c>
      <c r="B5" s="325"/>
      <c r="C5" s="325"/>
      <c r="D5" s="326"/>
      <c r="E5" s="150"/>
      <c r="F5" s="84"/>
      <c r="G5" s="181"/>
      <c r="H5" s="181"/>
      <c r="I5" s="181"/>
      <c r="J5" s="181"/>
      <c r="K5" s="181"/>
      <c r="L5" s="181"/>
      <c r="M5" s="181"/>
      <c r="N5" s="181"/>
      <c r="O5" s="181"/>
      <c r="P5" s="181"/>
      <c r="Q5" s="181"/>
      <c r="R5" s="181"/>
      <c r="S5" s="181"/>
      <c r="T5" s="181"/>
      <c r="U5" s="4"/>
    </row>
    <row r="6" spans="1:21" ht="15">
      <c r="A6" s="342" t="s">
        <v>219</v>
      </c>
      <c r="B6" s="342"/>
      <c r="C6" s="342"/>
      <c r="D6" s="342"/>
      <c r="E6" s="150"/>
      <c r="F6" s="84"/>
      <c r="G6" s="150"/>
      <c r="H6" s="150"/>
      <c r="I6" s="150"/>
      <c r="J6" s="150"/>
      <c r="K6" s="150"/>
      <c r="L6" s="150"/>
      <c r="M6" s="150"/>
      <c r="N6" s="150"/>
      <c r="O6" s="150"/>
      <c r="P6" s="150"/>
      <c r="Q6" s="150"/>
      <c r="R6" s="150"/>
      <c r="S6" s="150"/>
      <c r="T6" s="150"/>
      <c r="U6" s="4"/>
    </row>
    <row r="7" spans="1:21" s="14" customFormat="1" ht="15">
      <c r="A7" s="324" t="s">
        <v>220</v>
      </c>
      <c r="B7" s="325"/>
      <c r="C7" s="325"/>
      <c r="D7" s="326"/>
      <c r="E7" s="150"/>
      <c r="F7" s="84"/>
      <c r="G7" s="150"/>
      <c r="H7" s="150"/>
      <c r="I7" s="150"/>
      <c r="J7" s="150"/>
      <c r="K7" s="150"/>
      <c r="L7" s="150"/>
      <c r="M7" s="150"/>
      <c r="N7" s="150"/>
      <c r="O7" s="150"/>
      <c r="P7" s="150"/>
      <c r="Q7" s="150"/>
      <c r="R7" s="150"/>
      <c r="S7" s="150"/>
      <c r="T7" s="150"/>
      <c r="U7" s="4"/>
    </row>
    <row r="8" spans="1:21" ht="15">
      <c r="A8" s="342" t="s">
        <v>221</v>
      </c>
      <c r="B8" s="342"/>
      <c r="C8" s="342"/>
      <c r="D8" s="342"/>
      <c r="E8" s="150"/>
      <c r="F8" s="84"/>
      <c r="G8" s="150"/>
      <c r="H8" s="150"/>
      <c r="I8" s="150"/>
      <c r="J8" s="150"/>
      <c r="K8" s="150"/>
      <c r="L8" s="150"/>
      <c r="M8" s="150"/>
      <c r="N8" s="150"/>
      <c r="O8" s="150"/>
      <c r="P8" s="150"/>
      <c r="Q8" s="150"/>
      <c r="R8" s="150"/>
      <c r="S8" s="150"/>
      <c r="T8" s="150"/>
      <c r="U8" s="4"/>
    </row>
    <row r="9" spans="1:21" s="21" customFormat="1" ht="15">
      <c r="A9" s="324" t="s">
        <v>222</v>
      </c>
      <c r="B9" s="325"/>
      <c r="C9" s="325"/>
      <c r="D9" s="326"/>
      <c r="E9" s="150"/>
      <c r="F9" s="84"/>
      <c r="G9" s="150"/>
      <c r="H9" s="150"/>
      <c r="I9" s="150"/>
      <c r="J9" s="150"/>
      <c r="K9" s="150"/>
      <c r="L9" s="150"/>
      <c r="M9" s="150"/>
      <c r="N9" s="150"/>
      <c r="O9" s="150"/>
      <c r="P9" s="150"/>
      <c r="Q9" s="150"/>
      <c r="R9" s="150"/>
      <c r="S9" s="150"/>
      <c r="T9" s="150"/>
      <c r="U9" s="4"/>
    </row>
    <row r="10" spans="1:21" s="10" customFormat="1" ht="15">
      <c r="A10" s="324" t="s">
        <v>223</v>
      </c>
      <c r="B10" s="325"/>
      <c r="C10" s="325"/>
      <c r="D10" s="326"/>
      <c r="E10" s="150"/>
      <c r="F10" s="84"/>
      <c r="G10" s="150"/>
      <c r="H10" s="150"/>
      <c r="I10" s="150"/>
      <c r="J10" s="150"/>
      <c r="K10" s="150"/>
      <c r="L10" s="150"/>
      <c r="M10" s="150"/>
      <c r="N10" s="150"/>
      <c r="O10" s="150"/>
      <c r="P10" s="150"/>
      <c r="Q10" s="150"/>
      <c r="R10" s="150"/>
      <c r="S10" s="150"/>
      <c r="T10" s="150"/>
      <c r="U10" s="4"/>
    </row>
    <row r="11" spans="1:21" s="5" customFormat="1" ht="15">
      <c r="A11" s="324" t="s">
        <v>224</v>
      </c>
      <c r="B11" s="325"/>
      <c r="C11" s="325"/>
      <c r="D11" s="326"/>
      <c r="E11" s="150"/>
      <c r="F11" s="84"/>
      <c r="G11" s="150"/>
      <c r="H11" s="150"/>
      <c r="I11" s="150"/>
      <c r="J11" s="150"/>
      <c r="K11" s="150"/>
      <c r="L11" s="150"/>
      <c r="M11" s="150"/>
      <c r="N11" s="150"/>
      <c r="O11" s="150"/>
      <c r="P11" s="150"/>
      <c r="Q11" s="150"/>
      <c r="R11" s="150"/>
      <c r="S11" s="150"/>
      <c r="T11" s="150"/>
      <c r="U11" s="4"/>
    </row>
    <row r="12" spans="1:21" s="5" customFormat="1" ht="15">
      <c r="A12" s="324" t="s">
        <v>225</v>
      </c>
      <c r="B12" s="325"/>
      <c r="C12" s="325"/>
      <c r="D12" s="326"/>
      <c r="E12" s="150"/>
      <c r="F12" s="84"/>
      <c r="G12" s="150"/>
      <c r="H12" s="150"/>
      <c r="I12" s="150"/>
      <c r="J12" s="150"/>
      <c r="K12" s="150"/>
      <c r="L12" s="150"/>
      <c r="M12" s="150"/>
      <c r="N12" s="150"/>
      <c r="O12" s="150"/>
      <c r="P12" s="150"/>
      <c r="Q12" s="150"/>
      <c r="R12" s="150"/>
      <c r="S12" s="150"/>
      <c r="T12" s="150"/>
      <c r="U12" s="4"/>
    </row>
    <row r="13" spans="1:21" ht="15.75" customHeight="1" thickBot="1">
      <c r="A13" s="327" t="s">
        <v>42</v>
      </c>
      <c r="B13" s="328"/>
      <c r="C13" s="328"/>
      <c r="D13" s="329"/>
      <c r="E13" s="180">
        <f>SUM(E5:E12)</f>
        <v>0</v>
      </c>
      <c r="F13" s="112"/>
      <c r="G13" s="180">
        <f>SUM(G5:G12)</f>
        <v>0</v>
      </c>
      <c r="H13" s="180">
        <f aca="true" t="shared" si="0" ref="H13:T13">SUM(H5:H12)</f>
        <v>0</v>
      </c>
      <c r="I13" s="180">
        <f t="shared" si="0"/>
        <v>0</v>
      </c>
      <c r="J13" s="180">
        <f t="shared" si="0"/>
        <v>0</v>
      </c>
      <c r="K13" s="180">
        <f t="shared" si="0"/>
        <v>0</v>
      </c>
      <c r="L13" s="180">
        <f t="shared" si="0"/>
        <v>0</v>
      </c>
      <c r="M13" s="180">
        <f t="shared" si="0"/>
        <v>0</v>
      </c>
      <c r="N13" s="180">
        <f t="shared" si="0"/>
        <v>0</v>
      </c>
      <c r="O13" s="180">
        <f t="shared" si="0"/>
        <v>0</v>
      </c>
      <c r="P13" s="180">
        <f t="shared" si="0"/>
        <v>0</v>
      </c>
      <c r="Q13" s="180">
        <f t="shared" si="0"/>
        <v>0</v>
      </c>
      <c r="R13" s="180">
        <f t="shared" si="0"/>
        <v>0</v>
      </c>
      <c r="S13" s="180">
        <f t="shared" si="0"/>
        <v>0</v>
      </c>
      <c r="T13" s="180">
        <f t="shared" si="0"/>
        <v>0</v>
      </c>
      <c r="U13" s="4"/>
    </row>
    <row r="14" spans="1:21" s="47" customFormat="1" ht="25.5" customHeight="1" thickTop="1">
      <c r="A14" s="338" t="s">
        <v>75</v>
      </c>
      <c r="B14" s="339"/>
      <c r="C14" s="339"/>
      <c r="D14" s="339"/>
      <c r="E14" s="339"/>
      <c r="F14" s="339"/>
      <c r="G14" s="339"/>
      <c r="H14" s="339"/>
      <c r="I14" s="339"/>
      <c r="J14" s="339"/>
      <c r="K14" s="339"/>
      <c r="L14" s="339"/>
      <c r="M14" s="339"/>
      <c r="N14" s="339"/>
      <c r="O14" s="339"/>
      <c r="P14" s="339"/>
      <c r="Q14" s="339"/>
      <c r="R14" s="339"/>
      <c r="S14" s="339"/>
      <c r="T14" s="340"/>
      <c r="U14" s="4"/>
    </row>
    <row r="15" spans="1:20" ht="29.25" customHeight="1">
      <c r="A15" s="314" t="s">
        <v>70</v>
      </c>
      <c r="B15" s="314"/>
      <c r="C15" s="314"/>
      <c r="D15" s="126" t="s">
        <v>71</v>
      </c>
      <c r="E15" s="123" t="s">
        <v>74</v>
      </c>
      <c r="F15" s="126" t="s">
        <v>72</v>
      </c>
      <c r="G15" s="124">
        <f>G4</f>
        <v>2015</v>
      </c>
      <c r="H15" s="124">
        <f aca="true" t="shared" si="1" ref="H15:T15">H4</f>
        <v>2016</v>
      </c>
      <c r="I15" s="124">
        <f t="shared" si="1"/>
        <v>2017</v>
      </c>
      <c r="J15" s="124">
        <f t="shared" si="1"/>
        <v>2018</v>
      </c>
      <c r="K15" s="124">
        <f t="shared" si="1"/>
        <v>2019</v>
      </c>
      <c r="L15" s="124">
        <f t="shared" si="1"/>
        <v>2020</v>
      </c>
      <c r="M15" s="124">
        <f t="shared" si="1"/>
        <v>2021</v>
      </c>
      <c r="N15" s="124">
        <f t="shared" si="1"/>
        <v>2022</v>
      </c>
      <c r="O15" s="124">
        <f t="shared" si="1"/>
        <v>2023</v>
      </c>
      <c r="P15" s="124">
        <f t="shared" si="1"/>
        <v>2024</v>
      </c>
      <c r="Q15" s="124">
        <f t="shared" si="1"/>
        <v>2025</v>
      </c>
      <c r="R15" s="124">
        <f t="shared" si="1"/>
        <v>2026</v>
      </c>
      <c r="S15" s="124">
        <f t="shared" si="1"/>
        <v>2027</v>
      </c>
      <c r="T15" s="124">
        <f t="shared" si="1"/>
        <v>2028</v>
      </c>
    </row>
    <row r="16" spans="1:21" s="10" customFormat="1" ht="15">
      <c r="A16" s="330" t="s">
        <v>218</v>
      </c>
      <c r="B16" s="331"/>
      <c r="C16" s="332"/>
      <c r="D16" s="150"/>
      <c r="E16" s="150"/>
      <c r="F16" s="184"/>
      <c r="G16" s="150"/>
      <c r="H16" s="150"/>
      <c r="I16" s="150"/>
      <c r="J16" s="150"/>
      <c r="K16" s="150"/>
      <c r="L16" s="150"/>
      <c r="M16" s="150"/>
      <c r="N16" s="150"/>
      <c r="O16" s="150"/>
      <c r="P16" s="150"/>
      <c r="Q16" s="150"/>
      <c r="R16" s="150"/>
      <c r="S16" s="150"/>
      <c r="T16" s="150"/>
      <c r="U16" s="12"/>
    </row>
    <row r="17" spans="1:21" s="21" customFormat="1" ht="15">
      <c r="A17" s="330" t="s">
        <v>219</v>
      </c>
      <c r="B17" s="331"/>
      <c r="C17" s="332"/>
      <c r="D17" s="150"/>
      <c r="E17" s="150"/>
      <c r="F17" s="184"/>
      <c r="G17" s="150"/>
      <c r="H17" s="150"/>
      <c r="I17" s="150"/>
      <c r="J17" s="150"/>
      <c r="K17" s="150"/>
      <c r="L17" s="150"/>
      <c r="M17" s="150"/>
      <c r="N17" s="150"/>
      <c r="O17" s="150"/>
      <c r="P17" s="150"/>
      <c r="Q17" s="150"/>
      <c r="R17" s="150"/>
      <c r="S17" s="150"/>
      <c r="T17" s="150"/>
      <c r="U17" s="12"/>
    </row>
    <row r="18" spans="1:21" s="10" customFormat="1" ht="15">
      <c r="A18" s="333" t="s">
        <v>220</v>
      </c>
      <c r="B18" s="333"/>
      <c r="C18" s="333"/>
      <c r="D18" s="150"/>
      <c r="E18" s="150"/>
      <c r="F18" s="184"/>
      <c r="G18" s="150"/>
      <c r="H18" s="150"/>
      <c r="I18" s="150"/>
      <c r="J18" s="150"/>
      <c r="K18" s="150"/>
      <c r="L18" s="150"/>
      <c r="M18" s="150"/>
      <c r="N18" s="150"/>
      <c r="O18" s="150"/>
      <c r="P18" s="150"/>
      <c r="Q18" s="150"/>
      <c r="R18" s="150"/>
      <c r="S18" s="150"/>
      <c r="T18" s="150"/>
      <c r="U18" s="12"/>
    </row>
    <row r="19" spans="1:21" s="24" customFormat="1" ht="15">
      <c r="A19" s="330" t="s">
        <v>221</v>
      </c>
      <c r="B19" s="331"/>
      <c r="C19" s="332"/>
      <c r="D19" s="183"/>
      <c r="E19" s="183"/>
      <c r="F19" s="184"/>
      <c r="G19" s="183"/>
      <c r="H19" s="183"/>
      <c r="I19" s="183"/>
      <c r="J19" s="183"/>
      <c r="K19" s="183"/>
      <c r="L19" s="183"/>
      <c r="M19" s="183"/>
      <c r="N19" s="183"/>
      <c r="O19" s="183"/>
      <c r="P19" s="183"/>
      <c r="Q19" s="183"/>
      <c r="R19" s="183"/>
      <c r="S19" s="183"/>
      <c r="T19" s="150"/>
      <c r="U19" s="12"/>
    </row>
    <row r="20" spans="1:21" s="11" customFormat="1" ht="15">
      <c r="A20" s="330" t="s">
        <v>222</v>
      </c>
      <c r="B20" s="331"/>
      <c r="C20" s="332"/>
      <c r="D20" s="183"/>
      <c r="E20" s="183"/>
      <c r="F20" s="185"/>
      <c r="G20" s="183"/>
      <c r="H20" s="183"/>
      <c r="I20" s="183"/>
      <c r="J20" s="183"/>
      <c r="K20" s="183"/>
      <c r="L20" s="183"/>
      <c r="M20" s="183"/>
      <c r="N20" s="183"/>
      <c r="O20" s="183"/>
      <c r="P20" s="183"/>
      <c r="Q20" s="183"/>
      <c r="R20" s="183"/>
      <c r="S20" s="183"/>
      <c r="T20" s="150"/>
      <c r="U20" s="12"/>
    </row>
    <row r="21" spans="1:21" ht="15.75" thickBot="1">
      <c r="A21" s="327" t="s">
        <v>42</v>
      </c>
      <c r="B21" s="328"/>
      <c r="C21" s="329"/>
      <c r="D21" s="180">
        <f>SUM(D16:D20)</f>
        <v>0</v>
      </c>
      <c r="E21" s="180">
        <f>SUM(E16:E20)</f>
        <v>0</v>
      </c>
      <c r="F21" s="113"/>
      <c r="G21" s="180">
        <f>SUM(G16:G20)</f>
        <v>0</v>
      </c>
      <c r="H21" s="180">
        <f aca="true" t="shared" si="2" ref="H21:T21">SUM(H16:H20)</f>
        <v>0</v>
      </c>
      <c r="I21" s="180">
        <f t="shared" si="2"/>
        <v>0</v>
      </c>
      <c r="J21" s="180">
        <f t="shared" si="2"/>
        <v>0</v>
      </c>
      <c r="K21" s="180">
        <f t="shared" si="2"/>
        <v>0</v>
      </c>
      <c r="L21" s="180">
        <f t="shared" si="2"/>
        <v>0</v>
      </c>
      <c r="M21" s="180">
        <f t="shared" si="2"/>
        <v>0</v>
      </c>
      <c r="N21" s="180">
        <f t="shared" si="2"/>
        <v>0</v>
      </c>
      <c r="O21" s="180">
        <f t="shared" si="2"/>
        <v>0</v>
      </c>
      <c r="P21" s="180">
        <f t="shared" si="2"/>
        <v>0</v>
      </c>
      <c r="Q21" s="180">
        <f t="shared" si="2"/>
        <v>0</v>
      </c>
      <c r="R21" s="180">
        <f t="shared" si="2"/>
        <v>0</v>
      </c>
      <c r="S21" s="180">
        <f t="shared" si="2"/>
        <v>0</v>
      </c>
      <c r="T21" s="180">
        <f t="shared" si="2"/>
        <v>0</v>
      </c>
      <c r="U21" s="12"/>
    </row>
    <row r="22" spans="1:21" ht="45.75" customHeight="1" thickTop="1">
      <c r="A22" s="334" t="s">
        <v>76</v>
      </c>
      <c r="B22" s="335"/>
      <c r="C22" s="336"/>
      <c r="D22" s="114"/>
      <c r="E22" s="186">
        <f>E13+E21</f>
        <v>0</v>
      </c>
      <c r="F22" s="115"/>
      <c r="G22" s="186">
        <f>G13+G21</f>
        <v>0</v>
      </c>
      <c r="H22" s="186">
        <f aca="true" t="shared" si="3" ref="H22:T22">H13+H21</f>
        <v>0</v>
      </c>
      <c r="I22" s="186">
        <f t="shared" si="3"/>
        <v>0</v>
      </c>
      <c r="J22" s="186">
        <f t="shared" si="3"/>
        <v>0</v>
      </c>
      <c r="K22" s="186">
        <f t="shared" si="3"/>
        <v>0</v>
      </c>
      <c r="L22" s="186">
        <f t="shared" si="3"/>
        <v>0</v>
      </c>
      <c r="M22" s="186">
        <f t="shared" si="3"/>
        <v>0</v>
      </c>
      <c r="N22" s="186">
        <f t="shared" si="3"/>
        <v>0</v>
      </c>
      <c r="O22" s="186">
        <f t="shared" si="3"/>
        <v>0</v>
      </c>
      <c r="P22" s="186">
        <f t="shared" si="3"/>
        <v>0</v>
      </c>
      <c r="Q22" s="186">
        <f t="shared" si="3"/>
        <v>0</v>
      </c>
      <c r="R22" s="186">
        <f t="shared" si="3"/>
        <v>0</v>
      </c>
      <c r="S22" s="186">
        <f t="shared" si="3"/>
        <v>0</v>
      </c>
      <c r="T22" s="186">
        <f t="shared" si="3"/>
        <v>0</v>
      </c>
      <c r="U22" s="4"/>
    </row>
    <row r="23" spans="1:20" ht="15">
      <c r="A23" s="66"/>
      <c r="B23" s="66"/>
      <c r="C23" s="66"/>
      <c r="D23" s="66"/>
      <c r="E23" s="66"/>
      <c r="F23" s="66"/>
      <c r="G23" s="66"/>
      <c r="H23" s="66"/>
      <c r="I23" s="66"/>
      <c r="J23" s="66"/>
      <c r="K23" s="66"/>
      <c r="L23" s="66"/>
      <c r="M23" s="66"/>
      <c r="N23" s="66"/>
      <c r="O23" s="66"/>
      <c r="P23" s="66"/>
      <c r="Q23" s="66"/>
      <c r="R23" s="66"/>
      <c r="S23" s="66"/>
      <c r="T23" s="66"/>
    </row>
    <row r="24" spans="1:20" ht="15">
      <c r="A24" s="66"/>
      <c r="B24" s="66"/>
      <c r="C24" s="66"/>
      <c r="D24" s="66"/>
      <c r="E24" s="66"/>
      <c r="F24" s="66"/>
      <c r="G24" s="66"/>
      <c r="H24" s="66"/>
      <c r="I24" s="66"/>
      <c r="J24" s="66"/>
      <c r="K24" s="66"/>
      <c r="L24" s="66"/>
      <c r="M24" s="66"/>
      <c r="N24" s="66"/>
      <c r="O24" s="66"/>
      <c r="P24" s="66"/>
      <c r="Q24" s="66"/>
      <c r="R24" s="66"/>
      <c r="S24" s="66"/>
      <c r="T24" s="66"/>
    </row>
    <row r="25" spans="1:20" ht="15" customHeight="1">
      <c r="A25" s="337" t="s">
        <v>2</v>
      </c>
      <c r="B25" s="337"/>
      <c r="C25" s="337"/>
      <c r="D25" s="337"/>
      <c r="E25" s="337"/>
      <c r="F25" s="337"/>
      <c r="G25" s="337"/>
      <c r="H25" s="337"/>
      <c r="I25" s="337"/>
      <c r="J25" s="337"/>
      <c r="K25" s="66"/>
      <c r="L25" s="66"/>
      <c r="M25" s="66"/>
      <c r="N25" s="66"/>
      <c r="O25" s="66"/>
      <c r="P25" s="66"/>
      <c r="Q25" s="66"/>
      <c r="R25" s="66"/>
      <c r="S25" s="66"/>
      <c r="T25" s="66"/>
    </row>
    <row r="26" spans="1:20" s="40" customFormat="1" ht="15" customHeight="1">
      <c r="A26" s="270" t="str">
        <f>'7.2. Укупни приходи'!$A$17</f>
        <v xml:space="preserve"> - По потреби проширити број редова у табели.</v>
      </c>
      <c r="B26" s="270"/>
      <c r="C26" s="270"/>
      <c r="D26" s="270"/>
      <c r="E26" s="270"/>
      <c r="F26" s="270"/>
      <c r="G26" s="270"/>
      <c r="H26" s="270"/>
      <c r="I26" s="270"/>
      <c r="J26" s="270"/>
      <c r="K26" s="61"/>
      <c r="L26" s="61"/>
      <c r="M26" s="61"/>
      <c r="N26" s="66"/>
      <c r="O26" s="66"/>
      <c r="P26" s="66"/>
      <c r="Q26" s="66"/>
      <c r="R26" s="66"/>
      <c r="S26" s="66"/>
      <c r="T26" s="66"/>
    </row>
    <row r="27" spans="1:20" ht="15">
      <c r="A27" s="323" t="s">
        <v>180</v>
      </c>
      <c r="B27" s="323"/>
      <c r="C27" s="323"/>
      <c r="D27" s="323"/>
      <c r="E27" s="323"/>
      <c r="F27" s="323"/>
      <c r="G27" s="323"/>
      <c r="H27" s="323"/>
      <c r="I27" s="323"/>
      <c r="J27" s="323"/>
      <c r="K27" s="66"/>
      <c r="L27" s="66"/>
      <c r="M27" s="66"/>
      <c r="N27" s="66"/>
      <c r="O27" s="66"/>
      <c r="P27" s="66"/>
      <c r="Q27" s="66"/>
      <c r="R27" s="66"/>
      <c r="S27" s="66"/>
      <c r="T27" s="66"/>
    </row>
    <row r="28" spans="1:20" s="47" customFormat="1" ht="15">
      <c r="A28" s="323" t="s">
        <v>185</v>
      </c>
      <c r="B28" s="323"/>
      <c r="C28" s="323"/>
      <c r="D28" s="323"/>
      <c r="E28" s="323"/>
      <c r="F28" s="323"/>
      <c r="G28" s="323"/>
      <c r="H28" s="323"/>
      <c r="I28" s="323"/>
      <c r="J28" s="323"/>
      <c r="K28" s="66"/>
      <c r="L28" s="66"/>
      <c r="M28" s="66"/>
      <c r="N28" s="66"/>
      <c r="O28" s="66"/>
      <c r="P28" s="66"/>
      <c r="Q28" s="66"/>
      <c r="R28" s="66"/>
      <c r="S28" s="66"/>
      <c r="T28" s="66"/>
    </row>
    <row r="29" spans="1:20" ht="15">
      <c r="A29" s="323" t="s">
        <v>181</v>
      </c>
      <c r="B29" s="323"/>
      <c r="C29" s="323"/>
      <c r="D29" s="323"/>
      <c r="E29" s="323"/>
      <c r="F29" s="323"/>
      <c r="G29" s="323"/>
      <c r="H29" s="323"/>
      <c r="I29" s="323"/>
      <c r="J29" s="323"/>
      <c r="K29" s="66"/>
      <c r="L29" s="66"/>
      <c r="M29" s="66"/>
      <c r="N29" s="66"/>
      <c r="O29" s="66"/>
      <c r="P29" s="66"/>
      <c r="Q29" s="66"/>
      <c r="R29" s="66"/>
      <c r="S29" s="66"/>
      <c r="T29" s="66"/>
    </row>
    <row r="30" spans="1:20" ht="15">
      <c r="A30" s="66"/>
      <c r="B30" s="66"/>
      <c r="C30" s="66"/>
      <c r="D30" s="66"/>
      <c r="E30" s="66"/>
      <c r="F30" s="66"/>
      <c r="G30" s="66"/>
      <c r="H30" s="66"/>
      <c r="I30" s="66"/>
      <c r="J30" s="86"/>
      <c r="K30" s="66"/>
      <c r="L30" s="66"/>
      <c r="M30" s="66"/>
      <c r="N30" s="66"/>
      <c r="O30" s="66"/>
      <c r="P30" s="66"/>
      <c r="Q30" s="66"/>
      <c r="R30" s="66"/>
      <c r="S30" s="66"/>
      <c r="T30" s="66"/>
    </row>
    <row r="31" spans="1:20" ht="15">
      <c r="A31" s="66"/>
      <c r="B31" s="66"/>
      <c r="C31" s="66"/>
      <c r="D31" s="66"/>
      <c r="E31" s="66"/>
      <c r="F31" s="66"/>
      <c r="G31" s="86"/>
      <c r="H31" s="66"/>
      <c r="I31" s="66"/>
      <c r="J31" s="86"/>
      <c r="K31" s="66"/>
      <c r="L31" s="66"/>
      <c r="M31" s="66"/>
      <c r="N31" s="66"/>
      <c r="O31" s="66"/>
      <c r="P31" s="66"/>
      <c r="Q31" s="66"/>
      <c r="R31" s="66"/>
      <c r="S31" s="66"/>
      <c r="T31" s="66"/>
    </row>
    <row r="33" ht="15">
      <c r="E33" s="23"/>
    </row>
    <row r="34" ht="15">
      <c r="E34" s="23"/>
    </row>
    <row r="35" spans="5:9" ht="15">
      <c r="E35" s="23"/>
      <c r="I35" s="23"/>
    </row>
    <row r="36" spans="5:9" ht="15">
      <c r="E36" s="23"/>
      <c r="I36" s="23"/>
    </row>
    <row r="37" spans="5:9" ht="15">
      <c r="E37" s="23"/>
      <c r="I37" s="23"/>
    </row>
    <row r="38" ht="15">
      <c r="E38" s="23"/>
    </row>
    <row r="39" ht="15">
      <c r="E39" s="23"/>
    </row>
    <row r="40" ht="15">
      <c r="E40" s="23"/>
    </row>
  </sheetData>
  <mergeCells count="26">
    <mergeCell ref="A1:C1"/>
    <mergeCell ref="A3:T3"/>
    <mergeCell ref="A13:D13"/>
    <mergeCell ref="A14:T14"/>
    <mergeCell ref="A4:D4"/>
    <mergeCell ref="A6:D6"/>
    <mergeCell ref="A8:D8"/>
    <mergeCell ref="A11:D11"/>
    <mergeCell ref="A10:D10"/>
    <mergeCell ref="A5:D5"/>
    <mergeCell ref="A29:J29"/>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 ref="A28:J28"/>
  </mergeCells>
  <printOptions/>
  <pageMargins left="0.7" right="0.7" top="0.75" bottom="0.75" header="0.3" footer="0.3"/>
  <pageSetup horizontalDpi="600" verticalDpi="600" orientation="portrait" paperSize="9" r:id="rId1"/>
  <ignoredErrors>
    <ignoredError sqref="A26" unlockedFormula="1"/>
    <ignoredError sqref="R13:T13 I13:Q13 G13:H13" formulaRange="1"/>
  </ignoredErrors>
</worksheet>
</file>

<file path=xl/worksheets/sheet11.xml><?xml version="1.0" encoding="utf-8"?>
<worksheet xmlns="http://schemas.openxmlformats.org/spreadsheetml/2006/main" xmlns:r="http://schemas.openxmlformats.org/officeDocument/2006/relationships">
  <dimension ref="A1:H45"/>
  <sheetViews>
    <sheetView workbookViewId="0" topLeftCell="A1">
      <selection activeCell="J43" sqref="J43"/>
    </sheetView>
  </sheetViews>
  <sheetFormatPr defaultColWidth="9.140625" defaultRowHeight="15"/>
  <cols>
    <col min="1" max="1" width="40.140625" style="0" customWidth="1"/>
    <col min="2" max="2" width="18.57421875" style="0" customWidth="1"/>
    <col min="3" max="3" width="18.7109375" style="0" customWidth="1"/>
    <col min="4" max="4" width="22.00390625" style="0" customWidth="1"/>
    <col min="6" max="6" width="12.7109375" style="0" bestFit="1" customWidth="1"/>
    <col min="7" max="8" width="14.421875" style="0" bestFit="1" customWidth="1"/>
  </cols>
  <sheetData>
    <row r="1" spans="1:8" ht="15">
      <c r="A1" s="127" t="s">
        <v>77</v>
      </c>
      <c r="B1" s="66"/>
      <c r="C1" s="66"/>
      <c r="D1" s="66"/>
      <c r="E1" s="66"/>
      <c r="F1" s="66"/>
      <c r="G1" s="66"/>
      <c r="H1" s="66"/>
    </row>
    <row r="2" spans="1:8" ht="15">
      <c r="A2" s="66"/>
      <c r="B2" s="66"/>
      <c r="C2" s="66"/>
      <c r="D2" s="66"/>
      <c r="E2" s="66"/>
      <c r="F2" s="66"/>
      <c r="G2" s="66"/>
      <c r="H2" s="66"/>
    </row>
    <row r="3" spans="1:8" ht="15">
      <c r="A3" s="313" t="s">
        <v>25</v>
      </c>
      <c r="B3" s="276" t="s">
        <v>78</v>
      </c>
      <c r="C3" s="278"/>
      <c r="D3" s="313" t="s">
        <v>42</v>
      </c>
      <c r="E3" s="66"/>
      <c r="F3" s="66"/>
      <c r="G3" s="66"/>
      <c r="H3" s="66"/>
    </row>
    <row r="4" spans="1:8" ht="15">
      <c r="A4" s="314"/>
      <c r="B4" s="122">
        <f>'7.3. Обрачун амортизације'!G4</f>
        <v>2015</v>
      </c>
      <c r="C4" s="122">
        <f>'7.3. Обрачун амортизације'!H4</f>
        <v>2016</v>
      </c>
      <c r="D4" s="314"/>
      <c r="E4" s="66"/>
      <c r="F4" s="66"/>
      <c r="G4" s="63"/>
      <c r="H4" s="66"/>
    </row>
    <row r="5" spans="1:8" ht="31.5" customHeight="1">
      <c r="A5" s="276" t="s">
        <v>81</v>
      </c>
      <c r="B5" s="277"/>
      <c r="C5" s="277"/>
      <c r="D5" s="278"/>
      <c r="E5" s="66"/>
      <c r="F5" s="66"/>
      <c r="G5" s="66"/>
      <c r="H5" s="66"/>
    </row>
    <row r="6" spans="1:8" s="16" customFormat="1" ht="15">
      <c r="A6" s="194" t="s">
        <v>79</v>
      </c>
      <c r="B6" s="190">
        <f>SUM(B7:B14)</f>
        <v>0</v>
      </c>
      <c r="C6" s="190">
        <f>SUM(C7:C14)</f>
        <v>0</v>
      </c>
      <c r="D6" s="190">
        <f>B6+C6</f>
        <v>0</v>
      </c>
      <c r="E6" s="66"/>
      <c r="F6" s="66"/>
      <c r="G6" s="66"/>
      <c r="H6" s="66"/>
    </row>
    <row r="7" spans="1:8" ht="15">
      <c r="A7" s="138" t="s">
        <v>218</v>
      </c>
      <c r="B7" s="187"/>
      <c r="C7" s="187"/>
      <c r="D7" s="192">
        <f aca="true" t="shared" si="0" ref="D7:D14">B7+C7</f>
        <v>0</v>
      </c>
      <c r="E7" s="66"/>
      <c r="F7" s="85"/>
      <c r="G7" s="66"/>
      <c r="H7" s="66"/>
    </row>
    <row r="8" spans="1:8" s="21" customFormat="1" ht="15">
      <c r="A8" s="138" t="s">
        <v>219</v>
      </c>
      <c r="B8" s="188"/>
      <c r="C8" s="188"/>
      <c r="D8" s="192">
        <f t="shared" si="0"/>
        <v>0</v>
      </c>
      <c r="E8" s="66"/>
      <c r="F8" s="85"/>
      <c r="G8" s="66"/>
      <c r="H8" s="66"/>
    </row>
    <row r="9" spans="1:8" s="13" customFormat="1" ht="15">
      <c r="A9" s="138" t="s">
        <v>220</v>
      </c>
      <c r="B9" s="188"/>
      <c r="C9" s="188"/>
      <c r="D9" s="192">
        <f t="shared" si="0"/>
        <v>0</v>
      </c>
      <c r="E9" s="66"/>
      <c r="F9" s="66"/>
      <c r="G9" s="66"/>
      <c r="H9" s="66"/>
    </row>
    <row r="10" spans="1:8" ht="15">
      <c r="A10" s="138" t="s">
        <v>221</v>
      </c>
      <c r="B10" s="188"/>
      <c r="C10" s="188"/>
      <c r="D10" s="192">
        <f t="shared" si="0"/>
        <v>0</v>
      </c>
      <c r="E10" s="66"/>
      <c r="F10" s="66"/>
      <c r="G10" s="66"/>
      <c r="H10" s="66"/>
    </row>
    <row r="11" spans="1:8" s="13" customFormat="1" ht="15">
      <c r="A11" s="138" t="s">
        <v>222</v>
      </c>
      <c r="B11" s="188"/>
      <c r="C11" s="187"/>
      <c r="D11" s="192">
        <f t="shared" si="0"/>
        <v>0</v>
      </c>
      <c r="E11" s="66"/>
      <c r="F11" s="66"/>
      <c r="G11" s="66"/>
      <c r="H11" s="66"/>
    </row>
    <row r="12" spans="1:8" s="25" customFormat="1" ht="15">
      <c r="A12" s="138" t="s">
        <v>223</v>
      </c>
      <c r="B12" s="188"/>
      <c r="C12" s="188"/>
      <c r="D12" s="192">
        <f t="shared" si="0"/>
        <v>0</v>
      </c>
      <c r="E12" s="66"/>
      <c r="F12" s="66"/>
      <c r="G12" s="66"/>
      <c r="H12" s="66"/>
    </row>
    <row r="13" spans="1:8" s="22" customFormat="1" ht="15">
      <c r="A13" s="138" t="s">
        <v>224</v>
      </c>
      <c r="B13" s="189"/>
      <c r="C13" s="188"/>
      <c r="D13" s="192">
        <f t="shared" si="0"/>
        <v>0</v>
      </c>
      <c r="E13" s="66"/>
      <c r="F13" s="66"/>
      <c r="G13" s="66"/>
      <c r="H13" s="66"/>
    </row>
    <row r="14" spans="1:8" ht="15">
      <c r="A14" s="138" t="s">
        <v>225</v>
      </c>
      <c r="B14" s="188"/>
      <c r="C14" s="188"/>
      <c r="D14" s="192">
        <f t="shared" si="0"/>
        <v>0</v>
      </c>
      <c r="E14" s="66"/>
      <c r="F14" s="85"/>
      <c r="G14" s="88"/>
      <c r="H14" s="89"/>
    </row>
    <row r="15" spans="1:8" s="5" customFormat="1" ht="15">
      <c r="A15" s="141" t="s">
        <v>80</v>
      </c>
      <c r="B15" s="190">
        <f>SUM(B16:B16)</f>
        <v>0</v>
      </c>
      <c r="C15" s="190">
        <f>SUM(C16:C16)</f>
        <v>0</v>
      </c>
      <c r="D15" s="190">
        <f>B15+C15</f>
        <v>0</v>
      </c>
      <c r="E15" s="66"/>
      <c r="F15" s="66"/>
      <c r="G15" s="66"/>
      <c r="H15" s="66"/>
    </row>
    <row r="16" spans="1:8" s="16" customFormat="1" ht="15">
      <c r="A16" s="138" t="s">
        <v>218</v>
      </c>
      <c r="B16" s="191"/>
      <c r="C16" s="191"/>
      <c r="D16" s="188">
        <f>B16+C16</f>
        <v>0</v>
      </c>
      <c r="E16" s="66"/>
      <c r="F16" s="66"/>
      <c r="G16" s="90"/>
      <c r="H16" s="66"/>
    </row>
    <row r="17" spans="1:8" ht="45" customHeight="1">
      <c r="A17" s="116" t="s">
        <v>82</v>
      </c>
      <c r="B17" s="193">
        <f>B6+B15</f>
        <v>0</v>
      </c>
      <c r="C17" s="193">
        <f aca="true" t="shared" si="1" ref="C17:D17">C6+C15</f>
        <v>0</v>
      </c>
      <c r="D17" s="193">
        <f t="shared" si="1"/>
        <v>0</v>
      </c>
      <c r="E17" s="85"/>
      <c r="F17" s="85"/>
      <c r="G17" s="85"/>
      <c r="H17" s="66"/>
    </row>
    <row r="18" spans="1:8" ht="45" customHeight="1">
      <c r="A18" s="348" t="s">
        <v>183</v>
      </c>
      <c r="B18" s="349"/>
      <c r="C18" s="349"/>
      <c r="D18" s="350"/>
      <c r="E18" s="66"/>
      <c r="F18" s="66"/>
      <c r="G18" s="66"/>
      <c r="H18" s="66"/>
    </row>
    <row r="19" spans="1:8" s="25" customFormat="1" ht="15">
      <c r="A19" s="138" t="s">
        <v>218</v>
      </c>
      <c r="B19" s="179"/>
      <c r="C19" s="179"/>
      <c r="D19" s="150">
        <f>B19+C19</f>
        <v>0</v>
      </c>
      <c r="E19" s="66"/>
      <c r="F19" s="66"/>
      <c r="G19" s="66"/>
      <c r="H19" s="66"/>
    </row>
    <row r="20" spans="1:8" s="25" customFormat="1" ht="15">
      <c r="A20" s="138" t="s">
        <v>219</v>
      </c>
      <c r="B20" s="150"/>
      <c r="C20" s="150"/>
      <c r="D20" s="150">
        <f aca="true" t="shared" si="2" ref="D20:D28">B20+C20</f>
        <v>0</v>
      </c>
      <c r="E20" s="66"/>
      <c r="F20" s="66"/>
      <c r="G20" s="66"/>
      <c r="H20" s="66"/>
    </row>
    <row r="21" spans="1:8" s="25" customFormat="1" ht="15">
      <c r="A21" s="138" t="s">
        <v>220</v>
      </c>
      <c r="B21" s="150"/>
      <c r="C21" s="150"/>
      <c r="D21" s="150">
        <f t="shared" si="2"/>
        <v>0</v>
      </c>
      <c r="E21" s="66"/>
      <c r="F21" s="66"/>
      <c r="G21" s="66"/>
      <c r="H21" s="66"/>
    </row>
    <row r="22" spans="1:8" s="25" customFormat="1" ht="15">
      <c r="A22" s="138" t="s">
        <v>221</v>
      </c>
      <c r="B22" s="179"/>
      <c r="C22" s="179"/>
      <c r="D22" s="150">
        <f t="shared" si="2"/>
        <v>0</v>
      </c>
      <c r="E22" s="66"/>
      <c r="F22" s="66"/>
      <c r="G22" s="66"/>
      <c r="H22" s="66"/>
    </row>
    <row r="23" spans="1:8" s="25" customFormat="1" ht="15">
      <c r="A23" s="138" t="s">
        <v>222</v>
      </c>
      <c r="B23" s="179"/>
      <c r="C23" s="179"/>
      <c r="D23" s="150">
        <f t="shared" si="2"/>
        <v>0</v>
      </c>
      <c r="E23" s="66"/>
      <c r="F23" s="66"/>
      <c r="G23" s="66"/>
      <c r="H23" s="66"/>
    </row>
    <row r="24" spans="1:8" s="25" customFormat="1" ht="15">
      <c r="A24" s="138" t="s">
        <v>223</v>
      </c>
      <c r="B24" s="150"/>
      <c r="C24" s="150"/>
      <c r="D24" s="150">
        <f t="shared" si="2"/>
        <v>0</v>
      </c>
      <c r="E24" s="66"/>
      <c r="F24" s="66"/>
      <c r="G24" s="66"/>
      <c r="H24" s="66"/>
    </row>
    <row r="25" spans="1:8" s="25" customFormat="1" ht="15">
      <c r="A25" s="138" t="s">
        <v>224</v>
      </c>
      <c r="B25" s="179"/>
      <c r="C25" s="179"/>
      <c r="D25" s="150">
        <f t="shared" si="2"/>
        <v>0</v>
      </c>
      <c r="E25" s="66"/>
      <c r="F25" s="66"/>
      <c r="G25" s="66"/>
      <c r="H25" s="66"/>
    </row>
    <row r="26" spans="1:8" ht="15">
      <c r="A26" s="138" t="s">
        <v>225</v>
      </c>
      <c r="B26" s="179"/>
      <c r="C26" s="179"/>
      <c r="D26" s="150">
        <f t="shared" si="2"/>
        <v>0</v>
      </c>
      <c r="E26" s="66"/>
      <c r="F26" s="66"/>
      <c r="G26" s="66"/>
      <c r="H26" s="66"/>
    </row>
    <row r="27" spans="1:8" s="22" customFormat="1" ht="15">
      <c r="A27" s="138" t="s">
        <v>226</v>
      </c>
      <c r="B27" s="150"/>
      <c r="C27" s="150"/>
      <c r="D27" s="150">
        <f t="shared" si="2"/>
        <v>0</v>
      </c>
      <c r="E27" s="66"/>
      <c r="F27"/>
      <c r="G27" s="66"/>
      <c r="H27" s="66"/>
    </row>
    <row r="28" spans="1:8" s="22" customFormat="1" ht="15">
      <c r="A28" s="138" t="s">
        <v>227</v>
      </c>
      <c r="B28" s="150"/>
      <c r="C28" s="150"/>
      <c r="D28" s="150">
        <f t="shared" si="2"/>
        <v>0</v>
      </c>
      <c r="E28" s="66"/>
      <c r="F28" s="66"/>
      <c r="G28" s="66"/>
      <c r="H28" s="66"/>
    </row>
    <row r="29" spans="1:8" ht="15">
      <c r="A29" s="142" t="s">
        <v>184</v>
      </c>
      <c r="B29" s="147">
        <f>SUM(B19:B28)</f>
        <v>0</v>
      </c>
      <c r="C29" s="147">
        <f>SUM(C19:C28)</f>
        <v>0</v>
      </c>
      <c r="D29" s="147">
        <f>B29+C29</f>
        <v>0</v>
      </c>
      <c r="E29" s="66"/>
      <c r="F29" s="91"/>
      <c r="G29" s="66"/>
      <c r="H29" s="66"/>
    </row>
    <row r="30" spans="1:8" ht="15">
      <c r="A30" s="66"/>
      <c r="B30" s="66"/>
      <c r="C30" s="66"/>
      <c r="D30" s="66"/>
      <c r="E30" s="66"/>
      <c r="F30" s="66"/>
      <c r="G30" s="66"/>
      <c r="H30" s="66"/>
    </row>
    <row r="31" spans="1:8" ht="15.75" thickBot="1">
      <c r="A31" s="92"/>
      <c r="B31" s="92"/>
      <c r="C31" s="92"/>
      <c r="D31" s="92"/>
      <c r="E31" s="66"/>
      <c r="F31" s="93"/>
      <c r="G31" s="63"/>
      <c r="H31" s="66"/>
    </row>
    <row r="32" spans="1:8" ht="16.5" thickBot="1" thickTop="1">
      <c r="A32" s="195" t="s">
        <v>83</v>
      </c>
      <c r="B32" s="196"/>
      <c r="C32" s="92"/>
      <c r="D32" s="92"/>
      <c r="E32" s="66"/>
      <c r="F32" s="66"/>
      <c r="G32" s="66"/>
      <c r="H32" s="66"/>
    </row>
    <row r="33" spans="1:8" ht="16.5" thickBot="1" thickTop="1">
      <c r="A33" s="195" t="s">
        <v>84</v>
      </c>
      <c r="B33" s="196"/>
      <c r="C33" s="92"/>
      <c r="D33" s="92"/>
      <c r="E33" s="66"/>
      <c r="F33" s="66"/>
      <c r="G33" s="66"/>
      <c r="H33" s="66"/>
    </row>
    <row r="34" spans="1:8" s="40" customFormat="1" ht="16.5" thickBot="1" thickTop="1">
      <c r="A34" s="195" t="s">
        <v>135</v>
      </c>
      <c r="B34" s="196"/>
      <c r="C34" s="92"/>
      <c r="D34" s="92"/>
      <c r="E34" s="66"/>
      <c r="F34" s="66"/>
      <c r="G34" s="66"/>
      <c r="H34" s="66"/>
    </row>
    <row r="35" spans="1:8" ht="16.5" thickBot="1" thickTop="1">
      <c r="A35" s="195" t="s">
        <v>187</v>
      </c>
      <c r="B35" s="197"/>
      <c r="C35" s="92"/>
      <c r="D35" s="92"/>
      <c r="E35" s="66"/>
      <c r="F35" s="66"/>
      <c r="G35" s="66"/>
      <c r="H35" s="66"/>
    </row>
    <row r="36" spans="1:8" ht="15.75" thickTop="1">
      <c r="A36" s="69"/>
      <c r="B36" s="69"/>
      <c r="C36" s="69"/>
      <c r="D36" s="69"/>
      <c r="E36" s="66"/>
      <c r="F36" s="66"/>
      <c r="G36" s="66"/>
      <c r="H36" s="66"/>
    </row>
    <row r="37" spans="1:8" ht="15">
      <c r="A37" s="66"/>
      <c r="B37" s="66"/>
      <c r="C37" s="66"/>
      <c r="D37" s="66"/>
      <c r="E37" s="66"/>
      <c r="F37" s="66"/>
      <c r="G37" s="66"/>
      <c r="H37" s="66"/>
    </row>
    <row r="38" spans="1:8" ht="15">
      <c r="A38" s="347" t="s">
        <v>85</v>
      </c>
      <c r="B38" s="347"/>
      <c r="C38" s="347"/>
      <c r="D38" s="347"/>
      <c r="E38" s="347"/>
      <c r="F38" s="347"/>
      <c r="G38" s="347"/>
      <c r="H38" s="347"/>
    </row>
    <row r="39" spans="1:8" ht="31.5" customHeight="1">
      <c r="A39" s="344" t="s">
        <v>248</v>
      </c>
      <c r="B39" s="344"/>
      <c r="C39" s="344"/>
      <c r="D39" s="344"/>
      <c r="E39" s="344"/>
      <c r="F39" s="344"/>
      <c r="G39" s="344"/>
      <c r="H39" s="344"/>
    </row>
    <row r="40" spans="1:8" ht="15" customHeight="1">
      <c r="A40" s="345" t="s">
        <v>182</v>
      </c>
      <c r="B40" s="345"/>
      <c r="C40" s="345"/>
      <c r="D40" s="345"/>
      <c r="E40" s="345"/>
      <c r="F40" s="345"/>
      <c r="G40" s="345"/>
      <c r="H40" s="345"/>
    </row>
    <row r="41" spans="1:8" s="47" customFormat="1" ht="15" customHeight="1">
      <c r="A41" s="346" t="s">
        <v>247</v>
      </c>
      <c r="B41" s="346"/>
      <c r="C41" s="346"/>
      <c r="D41" s="346"/>
      <c r="E41" s="346"/>
      <c r="F41" s="346"/>
      <c r="G41" s="346"/>
      <c r="H41" s="346"/>
    </row>
    <row r="42" spans="1:8" ht="15" customHeight="1">
      <c r="A42" s="346" t="s">
        <v>86</v>
      </c>
      <c r="B42" s="346"/>
      <c r="C42" s="346"/>
      <c r="D42" s="346"/>
      <c r="E42" s="346"/>
      <c r="F42" s="346"/>
      <c r="G42" s="346"/>
      <c r="H42" s="346"/>
    </row>
    <row r="43" spans="1:8" ht="29.25" customHeight="1">
      <c r="A43" s="346" t="s">
        <v>186</v>
      </c>
      <c r="B43" s="346"/>
      <c r="C43" s="346"/>
      <c r="D43" s="346"/>
      <c r="E43" s="346"/>
      <c r="F43" s="346"/>
      <c r="G43" s="346"/>
      <c r="H43" s="346"/>
    </row>
    <row r="44" spans="1:8" ht="15">
      <c r="A44" s="343" t="s">
        <v>249</v>
      </c>
      <c r="B44" s="343"/>
      <c r="C44" s="343"/>
      <c r="D44" s="343"/>
      <c r="E44" s="343"/>
      <c r="F44" s="343"/>
      <c r="G44" s="343"/>
      <c r="H44" s="343"/>
    </row>
    <row r="45" spans="1:8" ht="15">
      <c r="A45" s="343" t="s">
        <v>188</v>
      </c>
      <c r="B45" s="343"/>
      <c r="C45" s="343"/>
      <c r="D45" s="343"/>
      <c r="E45" s="343"/>
      <c r="F45" s="343"/>
      <c r="G45" s="343"/>
      <c r="H45" s="343"/>
    </row>
  </sheetData>
  <mergeCells count="13">
    <mergeCell ref="A38:H38"/>
    <mergeCell ref="B3:C3"/>
    <mergeCell ref="D3:D4"/>
    <mergeCell ref="A5:D5"/>
    <mergeCell ref="A18:D18"/>
    <mergeCell ref="A3:A4"/>
    <mergeCell ref="A45:H45"/>
    <mergeCell ref="A39:H39"/>
    <mergeCell ref="A40:H40"/>
    <mergeCell ref="A42:H42"/>
    <mergeCell ref="A43:H43"/>
    <mergeCell ref="A44:H44"/>
    <mergeCell ref="A41:H4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R43"/>
  <sheetViews>
    <sheetView workbookViewId="0" topLeftCell="A1">
      <selection activeCell="F28" sqref="F28"/>
    </sheetView>
  </sheetViews>
  <sheetFormatPr defaultColWidth="9.140625" defaultRowHeight="15"/>
  <cols>
    <col min="1" max="1" width="19.28125" style="0" customWidth="1"/>
    <col min="2" max="2" width="16.00390625" style="0" customWidth="1"/>
    <col min="3" max="16" width="12.7109375" style="0" customWidth="1"/>
  </cols>
  <sheetData>
    <row r="1" spans="1:9" ht="15">
      <c r="A1" s="248" t="s">
        <v>189</v>
      </c>
      <c r="B1" s="248"/>
      <c r="C1" s="198"/>
      <c r="D1" s="94"/>
      <c r="E1" s="94"/>
      <c r="F1" s="49"/>
      <c r="G1" s="49"/>
      <c r="H1" s="49"/>
      <c r="I1" s="49"/>
    </row>
    <row r="2" spans="1:9" ht="15">
      <c r="A2" s="49"/>
      <c r="B2" s="49"/>
      <c r="C2" s="49"/>
      <c r="D2" s="49"/>
      <c r="E2" s="49"/>
      <c r="F2" s="49"/>
      <c r="G2" s="49"/>
      <c r="H2" s="49"/>
      <c r="I2" s="49"/>
    </row>
    <row r="3" spans="1:9" ht="15">
      <c r="A3" s="369" t="s">
        <v>87</v>
      </c>
      <c r="B3" s="369"/>
      <c r="C3" s="369"/>
      <c r="D3" s="125" t="s">
        <v>88</v>
      </c>
      <c r="E3" s="370" t="s">
        <v>89</v>
      </c>
      <c r="F3" s="371"/>
      <c r="G3" s="371"/>
      <c r="H3" s="372"/>
      <c r="I3" s="125" t="s">
        <v>88</v>
      </c>
    </row>
    <row r="4" spans="1:9" ht="15">
      <c r="A4" s="373" t="s">
        <v>90</v>
      </c>
      <c r="B4" s="374"/>
      <c r="C4" s="375"/>
      <c r="D4" s="200">
        <f>SUM(D5:D8)</f>
        <v>0</v>
      </c>
      <c r="E4" s="373" t="s">
        <v>91</v>
      </c>
      <c r="F4" s="376"/>
      <c r="G4" s="376"/>
      <c r="H4" s="377"/>
      <c r="I4" s="200">
        <f>SUM(I5:I8)</f>
        <v>0</v>
      </c>
    </row>
    <row r="5" spans="1:9" ht="15">
      <c r="A5" s="351" t="s">
        <v>230</v>
      </c>
      <c r="B5" s="352"/>
      <c r="C5" s="353"/>
      <c r="D5" s="199"/>
      <c r="E5" s="351" t="s">
        <v>230</v>
      </c>
      <c r="F5" s="352"/>
      <c r="G5" s="352"/>
      <c r="H5" s="353"/>
      <c r="I5" s="199"/>
    </row>
    <row r="6" spans="1:9" ht="15">
      <c r="A6" s="351" t="s">
        <v>231</v>
      </c>
      <c r="B6" s="352"/>
      <c r="C6" s="353"/>
      <c r="D6" s="199"/>
      <c r="E6" s="351" t="s">
        <v>231</v>
      </c>
      <c r="F6" s="352"/>
      <c r="G6" s="352"/>
      <c r="H6" s="353"/>
      <c r="I6" s="199"/>
    </row>
    <row r="7" spans="1:9" ht="15">
      <c r="A7" s="354" t="s">
        <v>250</v>
      </c>
      <c r="B7" s="354"/>
      <c r="C7" s="354"/>
      <c r="D7" s="199"/>
      <c r="E7" s="351" t="s">
        <v>250</v>
      </c>
      <c r="F7" s="352"/>
      <c r="G7" s="352"/>
      <c r="H7" s="353"/>
      <c r="I7" s="199"/>
    </row>
    <row r="8" spans="1:9" ht="15">
      <c r="A8" s="354" t="s">
        <v>251</v>
      </c>
      <c r="B8" s="354"/>
      <c r="C8" s="354"/>
      <c r="D8" s="199"/>
      <c r="E8" s="351" t="s">
        <v>251</v>
      </c>
      <c r="F8" s="352"/>
      <c r="G8" s="352"/>
      <c r="H8" s="353"/>
      <c r="I8" s="199"/>
    </row>
    <row r="9" spans="1:9" ht="15">
      <c r="A9" s="373" t="s">
        <v>93</v>
      </c>
      <c r="B9" s="374"/>
      <c r="C9" s="375"/>
      <c r="D9" s="145">
        <f>SUM(D10)</f>
        <v>0</v>
      </c>
      <c r="E9" s="373" t="s">
        <v>92</v>
      </c>
      <c r="F9" s="376"/>
      <c r="G9" s="376"/>
      <c r="H9" s="377"/>
      <c r="I9" s="200">
        <f>SUM(I10)</f>
        <v>0</v>
      </c>
    </row>
    <row r="10" spans="1:9" ht="15">
      <c r="A10" s="354" t="s">
        <v>232</v>
      </c>
      <c r="B10" s="354"/>
      <c r="C10" s="354"/>
      <c r="D10" s="199"/>
      <c r="E10" s="351" t="s">
        <v>232</v>
      </c>
      <c r="F10" s="352"/>
      <c r="G10" s="352"/>
      <c r="H10" s="353"/>
      <c r="I10" s="199"/>
    </row>
    <row r="11" spans="1:9" ht="15">
      <c r="A11" s="364" t="s">
        <v>94</v>
      </c>
      <c r="B11" s="365"/>
      <c r="C11" s="365"/>
      <c r="D11" s="147">
        <f>D4+D9</f>
        <v>0</v>
      </c>
      <c r="E11" s="366" t="s">
        <v>94</v>
      </c>
      <c r="F11" s="367"/>
      <c r="G11" s="367"/>
      <c r="H11" s="368"/>
      <c r="I11" s="201">
        <f>I4+I9</f>
        <v>0</v>
      </c>
    </row>
    <row r="13" spans="1:10" ht="15">
      <c r="A13" s="347" t="s">
        <v>85</v>
      </c>
      <c r="B13" s="347"/>
      <c r="C13" s="347"/>
      <c r="D13" s="347"/>
      <c r="E13" s="347"/>
      <c r="F13" s="347"/>
      <c r="G13" s="347"/>
      <c r="H13" s="347"/>
      <c r="I13" s="347"/>
      <c r="J13" s="347"/>
    </row>
    <row r="14" spans="1:10" ht="20.25" customHeight="1">
      <c r="A14" s="346" t="s">
        <v>190</v>
      </c>
      <c r="B14" s="346"/>
      <c r="C14" s="346"/>
      <c r="D14" s="346"/>
      <c r="E14" s="346"/>
      <c r="F14" s="346"/>
      <c r="G14" s="346"/>
      <c r="H14" s="346"/>
      <c r="I14" s="346"/>
      <c r="J14" s="346"/>
    </row>
    <row r="15" spans="1:10" ht="15">
      <c r="A15" s="346" t="s">
        <v>253</v>
      </c>
      <c r="B15" s="346"/>
      <c r="C15" s="346"/>
      <c r="D15" s="346"/>
      <c r="E15" s="346"/>
      <c r="F15" s="346"/>
      <c r="G15" s="346"/>
      <c r="H15" s="346"/>
      <c r="I15" s="346"/>
      <c r="J15" s="346"/>
    </row>
    <row r="16" s="47" customFormat="1" ht="15"/>
    <row r="18" spans="1:3" ht="15">
      <c r="A18" s="248" t="s">
        <v>191</v>
      </c>
      <c r="B18" s="248"/>
      <c r="C18" s="206"/>
    </row>
    <row r="20" spans="3:16" ht="15">
      <c r="C20" s="298" t="s">
        <v>28</v>
      </c>
      <c r="D20" s="299"/>
      <c r="E20" s="299"/>
      <c r="F20" s="299"/>
      <c r="G20" s="299"/>
      <c r="H20" s="299"/>
      <c r="I20" s="299"/>
      <c r="J20" s="299"/>
      <c r="K20" s="299"/>
      <c r="L20" s="299"/>
      <c r="M20" s="299"/>
      <c r="N20" s="299"/>
      <c r="O20" s="299"/>
      <c r="P20" s="300"/>
    </row>
    <row r="21" spans="3:16" ht="15">
      <c r="C21" s="117">
        <f>'7.3. Обрачун амортизације'!G4</f>
        <v>2015</v>
      </c>
      <c r="D21" s="117">
        <f>'7.3. Обрачун амортизације'!H4</f>
        <v>2016</v>
      </c>
      <c r="E21" s="117">
        <f>'7.3. Обрачун амортизације'!I4</f>
        <v>2017</v>
      </c>
      <c r="F21" s="117">
        <f>'7.3. Обрачун амортизације'!J4</f>
        <v>2018</v>
      </c>
      <c r="G21" s="117">
        <f>'7.3. Обрачун амортизације'!K4</f>
        <v>2019</v>
      </c>
      <c r="H21" s="117">
        <f>'7.3. Обрачун амортизације'!L4</f>
        <v>2020</v>
      </c>
      <c r="I21" s="117">
        <f>'7.3. Обрачун амортизације'!M4</f>
        <v>2021</v>
      </c>
      <c r="J21" s="117">
        <f>'7.3. Обрачун амортизације'!N4</f>
        <v>2022</v>
      </c>
      <c r="K21" s="117">
        <f>'7.3. Обрачун амортизације'!O4</f>
        <v>2023</v>
      </c>
      <c r="L21" s="117">
        <f>'7.3. Обрачун амортизације'!P4</f>
        <v>2024</v>
      </c>
      <c r="M21" s="117">
        <f>'7.3. Обрачун амортизације'!Q4</f>
        <v>2025</v>
      </c>
      <c r="N21" s="117">
        <f>'7.3. Обрачун амортизације'!R4</f>
        <v>2026</v>
      </c>
      <c r="O21" s="117">
        <f>'7.3. Обрачун амортизације'!S4</f>
        <v>2027</v>
      </c>
      <c r="P21" s="117">
        <f>'7.3. Обрачун амортизације'!T4</f>
        <v>2028</v>
      </c>
    </row>
    <row r="22" spans="1:16" ht="15">
      <c r="A22" s="355" t="s">
        <v>192</v>
      </c>
      <c r="B22" s="207" t="s">
        <v>193</v>
      </c>
      <c r="C22" s="165"/>
      <c r="D22" s="165"/>
      <c r="E22" s="165"/>
      <c r="F22" s="165"/>
      <c r="G22" s="165"/>
      <c r="H22" s="165"/>
      <c r="I22" s="165"/>
      <c r="J22" s="165"/>
      <c r="K22" s="165"/>
      <c r="L22" s="165"/>
      <c r="M22" s="165"/>
      <c r="N22" s="165"/>
      <c r="O22" s="165"/>
      <c r="P22" s="165"/>
    </row>
    <row r="23" spans="1:16" ht="15">
      <c r="A23" s="356"/>
      <c r="B23" s="207" t="s">
        <v>95</v>
      </c>
      <c r="C23" s="165"/>
      <c r="D23" s="165"/>
      <c r="E23" s="165"/>
      <c r="F23" s="165"/>
      <c r="G23" s="165"/>
      <c r="H23" s="165"/>
      <c r="I23" s="165"/>
      <c r="J23" s="165"/>
      <c r="K23" s="165"/>
      <c r="L23" s="165"/>
      <c r="M23" s="165"/>
      <c r="N23" s="165"/>
      <c r="O23" s="165"/>
      <c r="P23" s="165"/>
    </row>
    <row r="24" spans="1:16" ht="15">
      <c r="A24" s="356"/>
      <c r="B24" s="207" t="s">
        <v>96</v>
      </c>
      <c r="C24" s="165"/>
      <c r="D24" s="165"/>
      <c r="E24" s="165"/>
      <c r="F24" s="165"/>
      <c r="G24" s="165"/>
      <c r="H24" s="165"/>
      <c r="I24" s="165"/>
      <c r="J24" s="165"/>
      <c r="K24" s="165"/>
      <c r="L24" s="165"/>
      <c r="M24" s="165"/>
      <c r="N24" s="165"/>
      <c r="O24" s="165"/>
      <c r="P24" s="165"/>
    </row>
    <row r="25" spans="1:16" ht="15.75" thickBot="1">
      <c r="A25" s="356"/>
      <c r="B25" s="105" t="s">
        <v>97</v>
      </c>
      <c r="C25" s="169"/>
      <c r="D25" s="169"/>
      <c r="E25" s="169"/>
      <c r="F25" s="169"/>
      <c r="G25" s="169"/>
      <c r="H25" s="169"/>
      <c r="I25" s="169"/>
      <c r="J25" s="169"/>
      <c r="K25" s="169"/>
      <c r="L25" s="169"/>
      <c r="M25" s="169"/>
      <c r="N25" s="169"/>
      <c r="O25" s="169"/>
      <c r="P25" s="169"/>
    </row>
    <row r="26" spans="1:16" ht="15.75" thickTop="1">
      <c r="A26" s="357" t="s">
        <v>194</v>
      </c>
      <c r="B26" s="208" t="s">
        <v>193</v>
      </c>
      <c r="C26" s="209"/>
      <c r="D26" s="209"/>
      <c r="E26" s="209"/>
      <c r="F26" s="209"/>
      <c r="G26" s="209"/>
      <c r="H26" s="209"/>
      <c r="I26" s="209"/>
      <c r="J26" s="209"/>
      <c r="K26" s="209"/>
      <c r="L26" s="209"/>
      <c r="M26" s="209"/>
      <c r="N26" s="209"/>
      <c r="O26" s="209"/>
      <c r="P26" s="209"/>
    </row>
    <row r="27" spans="1:16" ht="15">
      <c r="A27" s="356"/>
      <c r="B27" s="207" t="s">
        <v>95</v>
      </c>
      <c r="C27" s="165"/>
      <c r="D27" s="165"/>
      <c r="E27" s="165"/>
      <c r="F27" s="165"/>
      <c r="G27" s="165"/>
      <c r="H27" s="165"/>
      <c r="I27" s="165"/>
      <c r="J27" s="165"/>
      <c r="K27" s="165"/>
      <c r="L27" s="165"/>
      <c r="M27" s="165"/>
      <c r="N27" s="165"/>
      <c r="O27" s="165"/>
      <c r="P27" s="165"/>
    </row>
    <row r="28" spans="1:16" ht="15">
      <c r="A28" s="356"/>
      <c r="B28" s="207" t="s">
        <v>96</v>
      </c>
      <c r="C28" s="165"/>
      <c r="D28" s="165"/>
      <c r="E28" s="165"/>
      <c r="F28" s="165"/>
      <c r="G28" s="165"/>
      <c r="H28" s="165"/>
      <c r="I28" s="165"/>
      <c r="J28" s="165"/>
      <c r="K28" s="165"/>
      <c r="L28" s="165"/>
      <c r="M28" s="165"/>
      <c r="N28" s="165"/>
      <c r="O28" s="165"/>
      <c r="P28" s="165"/>
    </row>
    <row r="29" spans="1:16" ht="15.75" thickBot="1">
      <c r="A29" s="356"/>
      <c r="B29" s="105" t="s">
        <v>97</v>
      </c>
      <c r="C29" s="169"/>
      <c r="D29" s="169"/>
      <c r="E29" s="169"/>
      <c r="F29" s="169"/>
      <c r="G29" s="169"/>
      <c r="H29" s="169"/>
      <c r="I29" s="169"/>
      <c r="J29" s="169"/>
      <c r="K29" s="169"/>
      <c r="L29" s="169"/>
      <c r="M29" s="169"/>
      <c r="N29" s="169"/>
      <c r="O29" s="169"/>
      <c r="P29" s="169"/>
    </row>
    <row r="30" spans="1:16" ht="15.75" thickTop="1">
      <c r="A30" s="357" t="s">
        <v>196</v>
      </c>
      <c r="B30" s="208" t="s">
        <v>193</v>
      </c>
      <c r="C30" s="209"/>
      <c r="D30" s="209"/>
      <c r="E30" s="209"/>
      <c r="F30" s="209"/>
      <c r="G30" s="209"/>
      <c r="H30" s="209"/>
      <c r="I30" s="209"/>
      <c r="J30" s="209"/>
      <c r="K30" s="209"/>
      <c r="L30" s="209"/>
      <c r="M30" s="209"/>
      <c r="N30" s="209"/>
      <c r="O30" s="209"/>
      <c r="P30" s="209"/>
    </row>
    <row r="31" spans="1:16" ht="15">
      <c r="A31" s="356"/>
      <c r="B31" s="207" t="s">
        <v>95</v>
      </c>
      <c r="C31" s="165"/>
      <c r="D31" s="165"/>
      <c r="E31" s="165"/>
      <c r="F31" s="165"/>
      <c r="G31" s="165"/>
      <c r="H31" s="165"/>
      <c r="I31" s="165"/>
      <c r="J31" s="165"/>
      <c r="K31" s="165"/>
      <c r="L31" s="165"/>
      <c r="M31" s="165"/>
      <c r="N31" s="165"/>
      <c r="O31" s="165"/>
      <c r="P31" s="165"/>
    </row>
    <row r="32" spans="1:16" ht="15">
      <c r="A32" s="356"/>
      <c r="B32" s="207" t="s">
        <v>96</v>
      </c>
      <c r="C32" s="165"/>
      <c r="D32" s="165"/>
      <c r="E32" s="165"/>
      <c r="F32" s="165"/>
      <c r="G32" s="165"/>
      <c r="H32" s="165"/>
      <c r="I32" s="165"/>
      <c r="J32" s="165"/>
      <c r="K32" s="165"/>
      <c r="L32" s="165"/>
      <c r="M32" s="165"/>
      <c r="N32" s="165"/>
      <c r="O32" s="165"/>
      <c r="P32" s="165"/>
    </row>
    <row r="33" spans="1:16" ht="15.75" thickBot="1">
      <c r="A33" s="356"/>
      <c r="B33" s="105" t="s">
        <v>97</v>
      </c>
      <c r="C33" s="169"/>
      <c r="D33" s="169"/>
      <c r="E33" s="169"/>
      <c r="F33" s="169"/>
      <c r="G33" s="169"/>
      <c r="H33" s="169"/>
      <c r="I33" s="169"/>
      <c r="J33" s="169"/>
      <c r="K33" s="169"/>
      <c r="L33" s="169"/>
      <c r="M33" s="169"/>
      <c r="N33" s="169"/>
      <c r="O33" s="169"/>
      <c r="P33" s="169"/>
    </row>
    <row r="34" spans="1:18" ht="15.75" thickTop="1">
      <c r="A34" s="358" t="s">
        <v>195</v>
      </c>
      <c r="B34" s="210" t="s">
        <v>193</v>
      </c>
      <c r="C34" s="211">
        <f>C22+C26+C30</f>
        <v>0</v>
      </c>
      <c r="D34" s="211">
        <f aca="true" t="shared" si="0" ref="D34:P34">D22+D26+D30</f>
        <v>0</v>
      </c>
      <c r="E34" s="211">
        <f t="shared" si="0"/>
        <v>0</v>
      </c>
      <c r="F34" s="211">
        <f t="shared" si="0"/>
        <v>0</v>
      </c>
      <c r="G34" s="211">
        <f t="shared" si="0"/>
        <v>0</v>
      </c>
      <c r="H34" s="211">
        <f t="shared" si="0"/>
        <v>0</v>
      </c>
      <c r="I34" s="211">
        <f t="shared" si="0"/>
        <v>0</v>
      </c>
      <c r="J34" s="211">
        <f t="shared" si="0"/>
        <v>0</v>
      </c>
      <c r="K34" s="211">
        <f t="shared" si="0"/>
        <v>0</v>
      </c>
      <c r="L34" s="211">
        <f t="shared" si="0"/>
        <v>0</v>
      </c>
      <c r="M34" s="211">
        <f t="shared" si="0"/>
        <v>0</v>
      </c>
      <c r="N34" s="211">
        <f t="shared" si="0"/>
        <v>0</v>
      </c>
      <c r="O34" s="211">
        <f t="shared" si="0"/>
        <v>0</v>
      </c>
      <c r="P34" s="211">
        <f t="shared" si="0"/>
        <v>0</v>
      </c>
      <c r="R34" t="s">
        <v>242</v>
      </c>
    </row>
    <row r="35" spans="1:16" ht="15">
      <c r="A35" s="359"/>
      <c r="B35" s="159" t="s">
        <v>95</v>
      </c>
      <c r="C35" s="167">
        <f>C23+C27+C31</f>
        <v>0</v>
      </c>
      <c r="D35" s="167">
        <f aca="true" t="shared" si="1" ref="D35:P35">D23+D27+D31</f>
        <v>0</v>
      </c>
      <c r="E35" s="167">
        <f t="shared" si="1"/>
        <v>0</v>
      </c>
      <c r="F35" s="167">
        <f t="shared" si="1"/>
        <v>0</v>
      </c>
      <c r="G35" s="167">
        <f t="shared" si="1"/>
        <v>0</v>
      </c>
      <c r="H35" s="167">
        <f t="shared" si="1"/>
        <v>0</v>
      </c>
      <c r="I35" s="167">
        <f t="shared" si="1"/>
        <v>0</v>
      </c>
      <c r="J35" s="167">
        <f t="shared" si="1"/>
        <v>0</v>
      </c>
      <c r="K35" s="167">
        <f t="shared" si="1"/>
        <v>0</v>
      </c>
      <c r="L35" s="167">
        <f t="shared" si="1"/>
        <v>0</v>
      </c>
      <c r="M35" s="167">
        <f t="shared" si="1"/>
        <v>0</v>
      </c>
      <c r="N35" s="167">
        <f t="shared" si="1"/>
        <v>0</v>
      </c>
      <c r="O35" s="167">
        <f t="shared" si="1"/>
        <v>0</v>
      </c>
      <c r="P35" s="167">
        <f t="shared" si="1"/>
        <v>0</v>
      </c>
    </row>
    <row r="36" spans="1:16" ht="15">
      <c r="A36" s="359"/>
      <c r="B36" s="159" t="s">
        <v>96</v>
      </c>
      <c r="C36" s="167">
        <f>C24+C28+C32</f>
        <v>0</v>
      </c>
      <c r="D36" s="167">
        <f aca="true" t="shared" si="2" ref="D36:P36">D24+D28+D32</f>
        <v>0</v>
      </c>
      <c r="E36" s="167">
        <f t="shared" si="2"/>
        <v>0</v>
      </c>
      <c r="F36" s="167">
        <f t="shared" si="2"/>
        <v>0</v>
      </c>
      <c r="G36" s="167">
        <f t="shared" si="2"/>
        <v>0</v>
      </c>
      <c r="H36" s="167">
        <f t="shared" si="2"/>
        <v>0</v>
      </c>
      <c r="I36" s="167">
        <f t="shared" si="2"/>
        <v>0</v>
      </c>
      <c r="J36" s="167">
        <f t="shared" si="2"/>
        <v>0</v>
      </c>
      <c r="K36" s="167">
        <f t="shared" si="2"/>
        <v>0</v>
      </c>
      <c r="L36" s="167">
        <f t="shared" si="2"/>
        <v>0</v>
      </c>
      <c r="M36" s="167">
        <f t="shared" si="2"/>
        <v>0</v>
      </c>
      <c r="N36" s="167">
        <f t="shared" si="2"/>
        <v>0</v>
      </c>
      <c r="O36" s="167">
        <f t="shared" si="2"/>
        <v>0</v>
      </c>
      <c r="P36" s="167">
        <f t="shared" si="2"/>
        <v>0</v>
      </c>
    </row>
    <row r="37" spans="1:16" ht="15">
      <c r="A37" s="360"/>
      <c r="B37" s="159" t="s">
        <v>97</v>
      </c>
      <c r="C37" s="167">
        <f>C25+C29+C33</f>
        <v>0</v>
      </c>
      <c r="D37" s="167">
        <f aca="true" t="shared" si="3" ref="D37:P37">D25+D29+D33</f>
        <v>0</v>
      </c>
      <c r="E37" s="167">
        <f t="shared" si="3"/>
        <v>0</v>
      </c>
      <c r="F37" s="167">
        <f t="shared" si="3"/>
        <v>0</v>
      </c>
      <c r="G37" s="167">
        <f t="shared" si="3"/>
        <v>0</v>
      </c>
      <c r="H37" s="167">
        <f t="shared" si="3"/>
        <v>0</v>
      </c>
      <c r="I37" s="167">
        <f t="shared" si="3"/>
        <v>0</v>
      </c>
      <c r="J37" s="167">
        <f t="shared" si="3"/>
        <v>0</v>
      </c>
      <c r="K37" s="167">
        <f t="shared" si="3"/>
        <v>0</v>
      </c>
      <c r="L37" s="167">
        <f t="shared" si="3"/>
        <v>0</v>
      </c>
      <c r="M37" s="167">
        <f t="shared" si="3"/>
        <v>0</v>
      </c>
      <c r="N37" s="167">
        <f t="shared" si="3"/>
        <v>0</v>
      </c>
      <c r="O37" s="167">
        <f t="shared" si="3"/>
        <v>0</v>
      </c>
      <c r="P37" s="167">
        <f t="shared" si="3"/>
        <v>0</v>
      </c>
    </row>
    <row r="39" spans="1:11" ht="15">
      <c r="A39" s="361" t="s">
        <v>85</v>
      </c>
      <c r="B39" s="362"/>
      <c r="C39" s="362"/>
      <c r="D39" s="362"/>
      <c r="E39" s="362"/>
      <c r="F39" s="362"/>
      <c r="G39" s="362"/>
      <c r="H39" s="362"/>
      <c r="I39" s="362"/>
      <c r="J39" s="362"/>
      <c r="K39" s="363"/>
    </row>
    <row r="40" spans="1:11" ht="39.75" customHeight="1">
      <c r="A40" s="346" t="s">
        <v>252</v>
      </c>
      <c r="B40" s="346"/>
      <c r="C40" s="346"/>
      <c r="D40" s="346"/>
      <c r="E40" s="346"/>
      <c r="F40" s="346"/>
      <c r="G40" s="346"/>
      <c r="H40" s="346"/>
      <c r="I40" s="346"/>
      <c r="J40" s="346"/>
      <c r="K40" s="346"/>
    </row>
    <row r="41" spans="1:11" ht="15" customHeight="1">
      <c r="A41" s="346" t="s">
        <v>197</v>
      </c>
      <c r="B41" s="346"/>
      <c r="C41" s="346"/>
      <c r="D41" s="346"/>
      <c r="E41" s="346"/>
      <c r="F41" s="346"/>
      <c r="G41" s="346"/>
      <c r="H41" s="346"/>
      <c r="I41" s="346"/>
      <c r="J41" s="346"/>
      <c r="K41" s="346"/>
    </row>
    <row r="42" spans="1:11" ht="15" customHeight="1">
      <c r="A42" s="346" t="s">
        <v>198</v>
      </c>
      <c r="B42" s="346"/>
      <c r="C42" s="346"/>
      <c r="D42" s="346"/>
      <c r="E42" s="346"/>
      <c r="F42" s="346"/>
      <c r="G42" s="346"/>
      <c r="H42" s="346"/>
      <c r="I42" s="346"/>
      <c r="J42" s="346"/>
      <c r="K42" s="346"/>
    </row>
    <row r="43" spans="1:11" ht="15">
      <c r="A43" s="95"/>
      <c r="B43" s="95"/>
      <c r="C43" s="95"/>
      <c r="D43" s="95"/>
      <c r="E43" s="95"/>
      <c r="F43" s="95"/>
      <c r="G43" s="95"/>
      <c r="H43" s="95"/>
      <c r="I43" s="95"/>
      <c r="J43" s="95"/>
      <c r="K43" s="95"/>
    </row>
  </sheetData>
  <mergeCells count="32">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 ref="E7:H7"/>
    <mergeCell ref="A8:C8"/>
    <mergeCell ref="A42:K42"/>
    <mergeCell ref="A41:K41"/>
    <mergeCell ref="A22:A25"/>
    <mergeCell ref="A26:A29"/>
    <mergeCell ref="A30:A33"/>
    <mergeCell ref="A34:A37"/>
    <mergeCell ref="A18:B18"/>
    <mergeCell ref="A39:K39"/>
    <mergeCell ref="A40:K40"/>
    <mergeCell ref="A15:J15"/>
    <mergeCell ref="C20:P20"/>
    <mergeCell ref="A11:C11"/>
    <mergeCell ref="E11:H11"/>
    <mergeCell ref="A14:J1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29"/>
  <sheetViews>
    <sheetView workbookViewId="0" topLeftCell="A1">
      <selection activeCell="F23" sqref="F23"/>
    </sheetView>
  </sheetViews>
  <sheetFormatPr defaultColWidth="9.140625" defaultRowHeight="15"/>
  <cols>
    <col min="1" max="1" width="44.7109375" style="0" customWidth="1"/>
    <col min="2" max="15" width="12.7109375" style="0" customWidth="1"/>
    <col min="16" max="16" width="11.7109375" style="0" bestFit="1" customWidth="1"/>
  </cols>
  <sheetData>
    <row r="1" spans="1:15" ht="15">
      <c r="A1" s="132" t="s">
        <v>98</v>
      </c>
      <c r="B1" s="77"/>
      <c r="C1" s="77"/>
      <c r="D1" s="77"/>
      <c r="E1" s="77"/>
      <c r="F1" s="66"/>
      <c r="G1" s="66"/>
      <c r="H1" s="66"/>
      <c r="I1" s="66"/>
      <c r="J1" s="66"/>
      <c r="K1" s="66"/>
      <c r="L1" s="66"/>
      <c r="M1" s="66"/>
      <c r="N1" s="66"/>
      <c r="O1" s="66"/>
    </row>
    <row r="2" spans="1:15" ht="15">
      <c r="A2" s="66"/>
      <c r="B2" s="66"/>
      <c r="C2" s="66"/>
      <c r="D2" s="66"/>
      <c r="E2" s="66"/>
      <c r="F2" s="66"/>
      <c r="G2" s="66"/>
      <c r="H2" s="66"/>
      <c r="I2" s="66"/>
      <c r="J2" s="66"/>
      <c r="K2" s="66"/>
      <c r="L2" s="66"/>
      <c r="M2" s="66"/>
      <c r="N2" s="66"/>
      <c r="O2" s="66"/>
    </row>
    <row r="3" spans="1:15" ht="15">
      <c r="A3" s="313" t="s">
        <v>25</v>
      </c>
      <c r="B3" s="289" t="s">
        <v>28</v>
      </c>
      <c r="C3" s="290"/>
      <c r="D3" s="290"/>
      <c r="E3" s="290"/>
      <c r="F3" s="290"/>
      <c r="G3" s="290"/>
      <c r="H3" s="290"/>
      <c r="I3" s="290"/>
      <c r="J3" s="290"/>
      <c r="K3" s="290"/>
      <c r="L3" s="290"/>
      <c r="M3" s="290"/>
      <c r="N3" s="290"/>
      <c r="O3" s="291"/>
    </row>
    <row r="4" spans="1:15" ht="15">
      <c r="A4" s="314"/>
      <c r="B4" s="102">
        <f>'7.5. Извори финансирања'!C21</f>
        <v>2015</v>
      </c>
      <c r="C4" s="102">
        <f>'7.5. Извори финансирања'!D21</f>
        <v>2016</v>
      </c>
      <c r="D4" s="102">
        <f>'7.5. Извори финансирања'!E21</f>
        <v>2017</v>
      </c>
      <c r="E4" s="102">
        <f>'7.5. Извори финансирања'!F21</f>
        <v>2018</v>
      </c>
      <c r="F4" s="102">
        <f>'7.5. Извори финансирања'!G21</f>
        <v>2019</v>
      </c>
      <c r="G4" s="102">
        <f>'7.5. Извори финансирања'!H21</f>
        <v>2020</v>
      </c>
      <c r="H4" s="102">
        <f>'7.5. Извори финансирања'!I21</f>
        <v>2021</v>
      </c>
      <c r="I4" s="102">
        <f>'7.5. Извори финансирања'!J21</f>
        <v>2022</v>
      </c>
      <c r="J4" s="102">
        <f>'7.5. Извори финансирања'!K21</f>
        <v>2023</v>
      </c>
      <c r="K4" s="102">
        <f>'7.5. Извори финансирања'!L21</f>
        <v>2024</v>
      </c>
      <c r="L4" s="102">
        <f>'7.5. Извори финансирања'!M21</f>
        <v>2025</v>
      </c>
      <c r="M4" s="102">
        <f>'7.5. Извори финансирања'!N21</f>
        <v>2026</v>
      </c>
      <c r="N4" s="102">
        <f>'7.5. Извори финансирања'!O21</f>
        <v>2027</v>
      </c>
      <c r="O4" s="102">
        <f>'7.5. Извори финансирања'!P21</f>
        <v>2028</v>
      </c>
    </row>
    <row r="5" spans="1:15" ht="15" customHeight="1">
      <c r="A5" s="142" t="s">
        <v>99</v>
      </c>
      <c r="B5" s="147">
        <f>SUM(B6:B9)</f>
        <v>0</v>
      </c>
      <c r="C5" s="147">
        <f aca="true" t="shared" si="0" ref="C5:O5">SUM(C6:C9)</f>
        <v>0</v>
      </c>
      <c r="D5" s="147">
        <f t="shared" si="0"/>
        <v>0</v>
      </c>
      <c r="E5" s="147">
        <f t="shared" si="0"/>
        <v>0</v>
      </c>
      <c r="F5" s="147">
        <f t="shared" si="0"/>
        <v>0</v>
      </c>
      <c r="G5" s="147">
        <f t="shared" si="0"/>
        <v>0</v>
      </c>
      <c r="H5" s="147">
        <f t="shared" si="0"/>
        <v>0</v>
      </c>
      <c r="I5" s="147">
        <f t="shared" si="0"/>
        <v>0</v>
      </c>
      <c r="J5" s="147">
        <f t="shared" si="0"/>
        <v>0</v>
      </c>
      <c r="K5" s="147">
        <f t="shared" si="0"/>
        <v>0</v>
      </c>
      <c r="L5" s="147">
        <f t="shared" si="0"/>
        <v>0</v>
      </c>
      <c r="M5" s="147">
        <f t="shared" si="0"/>
        <v>0</v>
      </c>
      <c r="N5" s="147">
        <f t="shared" si="0"/>
        <v>0</v>
      </c>
      <c r="O5" s="147">
        <f t="shared" si="0"/>
        <v>0</v>
      </c>
    </row>
    <row r="6" spans="1:16" ht="15" customHeight="1">
      <c r="A6" s="143" t="s">
        <v>100</v>
      </c>
      <c r="B6" s="150"/>
      <c r="C6" s="150"/>
      <c r="D6" s="150"/>
      <c r="E6" s="150"/>
      <c r="F6" s="150"/>
      <c r="G6" s="150"/>
      <c r="H6" s="150"/>
      <c r="I6" s="150"/>
      <c r="J6" s="150"/>
      <c r="K6" s="150"/>
      <c r="L6" s="150"/>
      <c r="M6" s="150"/>
      <c r="N6" s="150"/>
      <c r="O6" s="150"/>
      <c r="P6" s="12"/>
    </row>
    <row r="7" spans="1:16" ht="15" customHeight="1">
      <c r="A7" s="182" t="s">
        <v>101</v>
      </c>
      <c r="B7" s="150"/>
      <c r="C7" s="150"/>
      <c r="D7" s="150"/>
      <c r="E7" s="150"/>
      <c r="F7" s="150"/>
      <c r="G7" s="150"/>
      <c r="H7" s="150"/>
      <c r="I7" s="150"/>
      <c r="J7" s="150"/>
      <c r="K7" s="150"/>
      <c r="L7" s="150"/>
      <c r="M7" s="150"/>
      <c r="N7" s="150"/>
      <c r="O7" s="150"/>
      <c r="P7" s="4"/>
    </row>
    <row r="8" spans="1:16" s="32" customFormat="1" ht="15" customHeight="1">
      <c r="A8" s="182" t="s">
        <v>102</v>
      </c>
      <c r="B8" s="150"/>
      <c r="C8" s="150"/>
      <c r="D8" s="150"/>
      <c r="E8" s="150"/>
      <c r="F8" s="150"/>
      <c r="G8" s="150"/>
      <c r="H8" s="150"/>
      <c r="I8" s="150"/>
      <c r="J8" s="150"/>
      <c r="K8" s="150"/>
      <c r="L8" s="150"/>
      <c r="M8" s="150"/>
      <c r="N8" s="150"/>
      <c r="O8" s="150"/>
      <c r="P8" s="4"/>
    </row>
    <row r="9" spans="1:16" ht="15" customHeight="1">
      <c r="A9" s="182" t="s">
        <v>136</v>
      </c>
      <c r="B9" s="150"/>
      <c r="C9" s="150"/>
      <c r="D9" s="150"/>
      <c r="E9" s="150"/>
      <c r="F9" s="150"/>
      <c r="G9" s="150"/>
      <c r="H9" s="150"/>
      <c r="I9" s="150"/>
      <c r="J9" s="150"/>
      <c r="K9" s="150"/>
      <c r="L9" s="150"/>
      <c r="M9" s="150"/>
      <c r="N9" s="150"/>
      <c r="O9" s="150"/>
      <c r="P9" s="4"/>
    </row>
    <row r="10" spans="1:15" ht="15" customHeight="1">
      <c r="A10" s="142" t="s">
        <v>103</v>
      </c>
      <c r="B10" s="147">
        <f>B11+B15</f>
        <v>0</v>
      </c>
      <c r="C10" s="147">
        <f aca="true" t="shared" si="1" ref="C10:O10">C11+C15</f>
        <v>0</v>
      </c>
      <c r="D10" s="147">
        <f t="shared" si="1"/>
        <v>0</v>
      </c>
      <c r="E10" s="147">
        <f t="shared" si="1"/>
        <v>0</v>
      </c>
      <c r="F10" s="147">
        <f t="shared" si="1"/>
        <v>0</v>
      </c>
      <c r="G10" s="147">
        <f t="shared" si="1"/>
        <v>0</v>
      </c>
      <c r="H10" s="147">
        <f t="shared" si="1"/>
        <v>0</v>
      </c>
      <c r="I10" s="147">
        <f t="shared" si="1"/>
        <v>0</v>
      </c>
      <c r="J10" s="147">
        <f t="shared" si="1"/>
        <v>0</v>
      </c>
      <c r="K10" s="147">
        <f t="shared" si="1"/>
        <v>0</v>
      </c>
      <c r="L10" s="147">
        <f t="shared" si="1"/>
        <v>0</v>
      </c>
      <c r="M10" s="147">
        <f t="shared" si="1"/>
        <v>0</v>
      </c>
      <c r="N10" s="147">
        <f t="shared" si="1"/>
        <v>0</v>
      </c>
      <c r="O10" s="147">
        <f t="shared" si="1"/>
        <v>0</v>
      </c>
    </row>
    <row r="11" spans="1:15" ht="15" customHeight="1">
      <c r="A11" s="212" t="s">
        <v>104</v>
      </c>
      <c r="B11" s="145">
        <f>SUM(B12:B14)</f>
        <v>0</v>
      </c>
      <c r="C11" s="145">
        <f aca="true" t="shared" si="2" ref="C11:O11">SUM(C12:C14)</f>
        <v>0</v>
      </c>
      <c r="D11" s="145">
        <f t="shared" si="2"/>
        <v>0</v>
      </c>
      <c r="E11" s="145">
        <f t="shared" si="2"/>
        <v>0</v>
      </c>
      <c r="F11" s="145">
        <f t="shared" si="2"/>
        <v>0</v>
      </c>
      <c r="G11" s="145">
        <f t="shared" si="2"/>
        <v>0</v>
      </c>
      <c r="H11" s="145">
        <f t="shared" si="2"/>
        <v>0</v>
      </c>
      <c r="I11" s="145">
        <f t="shared" si="2"/>
        <v>0</v>
      </c>
      <c r="J11" s="145">
        <f t="shared" si="2"/>
        <v>0</v>
      </c>
      <c r="K11" s="145">
        <f t="shared" si="2"/>
        <v>0</v>
      </c>
      <c r="L11" s="145">
        <f t="shared" si="2"/>
        <v>0</v>
      </c>
      <c r="M11" s="145">
        <f t="shared" si="2"/>
        <v>0</v>
      </c>
      <c r="N11" s="145">
        <f t="shared" si="2"/>
        <v>0</v>
      </c>
      <c r="O11" s="145">
        <f t="shared" si="2"/>
        <v>0</v>
      </c>
    </row>
    <row r="12" spans="1:15" ht="15" customHeight="1">
      <c r="A12" s="143" t="s">
        <v>105</v>
      </c>
      <c r="B12" s="150"/>
      <c r="C12" s="150"/>
      <c r="D12" s="150"/>
      <c r="E12" s="150"/>
      <c r="F12" s="150"/>
      <c r="G12" s="150"/>
      <c r="H12" s="150"/>
      <c r="I12" s="150"/>
      <c r="J12" s="150"/>
      <c r="K12" s="150"/>
      <c r="L12" s="150"/>
      <c r="M12" s="150"/>
      <c r="N12" s="150"/>
      <c r="O12" s="150"/>
    </row>
    <row r="13" spans="1:15" ht="15" customHeight="1">
      <c r="A13" s="182" t="s">
        <v>106</v>
      </c>
      <c r="B13" s="150"/>
      <c r="C13" s="150"/>
      <c r="D13" s="150"/>
      <c r="E13" s="150"/>
      <c r="F13" s="150"/>
      <c r="G13" s="150"/>
      <c r="H13" s="150"/>
      <c r="I13" s="150"/>
      <c r="J13" s="150"/>
      <c r="K13" s="150"/>
      <c r="L13" s="150"/>
      <c r="M13" s="150"/>
      <c r="N13" s="150"/>
      <c r="O13" s="150"/>
    </row>
    <row r="14" spans="1:15" ht="15" customHeight="1">
      <c r="A14" s="182" t="s">
        <v>107</v>
      </c>
      <c r="B14" s="150"/>
      <c r="C14" s="150"/>
      <c r="D14" s="150"/>
      <c r="E14" s="150"/>
      <c r="F14" s="150"/>
      <c r="G14" s="150"/>
      <c r="H14" s="150"/>
      <c r="I14" s="150"/>
      <c r="J14" s="150"/>
      <c r="K14" s="150"/>
      <c r="L14" s="150"/>
      <c r="M14" s="150"/>
      <c r="N14" s="150"/>
      <c r="O14" s="150"/>
    </row>
    <row r="15" spans="1:15" ht="15" customHeight="1">
      <c r="A15" s="212" t="s">
        <v>108</v>
      </c>
      <c r="B15" s="145">
        <f>SUM(B16)</f>
        <v>0</v>
      </c>
      <c r="C15" s="145">
        <f aca="true" t="shared" si="3" ref="C15:O15">SUM(C16)</f>
        <v>0</v>
      </c>
      <c r="D15" s="145">
        <f t="shared" si="3"/>
        <v>0</v>
      </c>
      <c r="E15" s="145">
        <f t="shared" si="3"/>
        <v>0</v>
      </c>
      <c r="F15" s="145">
        <f t="shared" si="3"/>
        <v>0</v>
      </c>
      <c r="G15" s="145">
        <f t="shared" si="3"/>
        <v>0</v>
      </c>
      <c r="H15" s="145">
        <f t="shared" si="3"/>
        <v>0</v>
      </c>
      <c r="I15" s="145">
        <f t="shared" si="3"/>
        <v>0</v>
      </c>
      <c r="J15" s="145">
        <f t="shared" si="3"/>
        <v>0</v>
      </c>
      <c r="K15" s="145">
        <f t="shared" si="3"/>
        <v>0</v>
      </c>
      <c r="L15" s="145">
        <f t="shared" si="3"/>
        <v>0</v>
      </c>
      <c r="M15" s="145">
        <f t="shared" si="3"/>
        <v>0</v>
      </c>
      <c r="N15" s="145">
        <f t="shared" si="3"/>
        <v>0</v>
      </c>
      <c r="O15" s="145">
        <f t="shared" si="3"/>
        <v>0</v>
      </c>
    </row>
    <row r="16" spans="1:15" ht="15" customHeight="1">
      <c r="A16" s="182" t="s">
        <v>109</v>
      </c>
      <c r="B16" s="150"/>
      <c r="C16" s="150"/>
      <c r="D16" s="150"/>
      <c r="E16" s="150"/>
      <c r="F16" s="150"/>
      <c r="G16" s="150"/>
      <c r="H16" s="150"/>
      <c r="I16" s="150"/>
      <c r="J16" s="150"/>
      <c r="K16" s="150"/>
      <c r="L16" s="150"/>
      <c r="M16" s="150"/>
      <c r="N16" s="150"/>
      <c r="O16" s="150"/>
    </row>
    <row r="17" spans="1:15" ht="15" customHeight="1">
      <c r="A17" s="142" t="s">
        <v>319</v>
      </c>
      <c r="B17" s="147">
        <f>B5-B10</f>
        <v>0</v>
      </c>
      <c r="C17" s="147">
        <f aca="true" t="shared" si="4" ref="C17:O17">C5-C10</f>
        <v>0</v>
      </c>
      <c r="D17" s="147">
        <f t="shared" si="4"/>
        <v>0</v>
      </c>
      <c r="E17" s="147">
        <f t="shared" si="4"/>
        <v>0</v>
      </c>
      <c r="F17" s="147">
        <f t="shared" si="4"/>
        <v>0</v>
      </c>
      <c r="G17" s="147">
        <f t="shared" si="4"/>
        <v>0</v>
      </c>
      <c r="H17" s="147">
        <f t="shared" si="4"/>
        <v>0</v>
      </c>
      <c r="I17" s="147">
        <f t="shared" si="4"/>
        <v>0</v>
      </c>
      <c r="J17" s="147">
        <f t="shared" si="4"/>
        <v>0</v>
      </c>
      <c r="K17" s="147">
        <f t="shared" si="4"/>
        <v>0</v>
      </c>
      <c r="L17" s="147">
        <f t="shared" si="4"/>
        <v>0</v>
      </c>
      <c r="M17" s="147">
        <f t="shared" si="4"/>
        <v>0</v>
      </c>
      <c r="N17" s="147">
        <f t="shared" si="4"/>
        <v>0</v>
      </c>
      <c r="O17" s="147">
        <f t="shared" si="4"/>
        <v>0</v>
      </c>
    </row>
    <row r="18" spans="1:15" ht="15" customHeight="1">
      <c r="A18" s="220" t="s">
        <v>255</v>
      </c>
      <c r="B18" s="146"/>
      <c r="C18" s="146"/>
      <c r="D18" s="146"/>
      <c r="E18" s="146"/>
      <c r="F18" s="146"/>
      <c r="G18" s="146"/>
      <c r="H18" s="146"/>
      <c r="I18" s="146"/>
      <c r="J18" s="146"/>
      <c r="K18" s="146"/>
      <c r="L18" s="146"/>
      <c r="M18" s="146"/>
      <c r="N18" s="146"/>
      <c r="O18" s="146"/>
    </row>
    <row r="19" spans="1:15" ht="15" customHeight="1">
      <c r="A19" s="142" t="s">
        <v>110</v>
      </c>
      <c r="B19" s="147">
        <f>B17-B18</f>
        <v>0</v>
      </c>
      <c r="C19" s="147">
        <f aca="true" t="shared" si="5" ref="C19:O19">C17-C18</f>
        <v>0</v>
      </c>
      <c r="D19" s="147">
        <f t="shared" si="5"/>
        <v>0</v>
      </c>
      <c r="E19" s="147">
        <f t="shared" si="5"/>
        <v>0</v>
      </c>
      <c r="F19" s="147">
        <f t="shared" si="5"/>
        <v>0</v>
      </c>
      <c r="G19" s="147">
        <f t="shared" si="5"/>
        <v>0</v>
      </c>
      <c r="H19" s="147">
        <f t="shared" si="5"/>
        <v>0</v>
      </c>
      <c r="I19" s="147">
        <f t="shared" si="5"/>
        <v>0</v>
      </c>
      <c r="J19" s="147">
        <f t="shared" si="5"/>
        <v>0</v>
      </c>
      <c r="K19" s="147">
        <f t="shared" si="5"/>
        <v>0</v>
      </c>
      <c r="L19" s="147">
        <f t="shared" si="5"/>
        <v>0</v>
      </c>
      <c r="M19" s="147">
        <f t="shared" si="5"/>
        <v>0</v>
      </c>
      <c r="N19" s="147">
        <f t="shared" si="5"/>
        <v>0</v>
      </c>
      <c r="O19" s="147">
        <f t="shared" si="5"/>
        <v>0</v>
      </c>
    </row>
    <row r="20" spans="1:15" ht="15">
      <c r="A20" s="66"/>
      <c r="B20" s="66"/>
      <c r="C20" s="66"/>
      <c r="D20" s="66"/>
      <c r="E20" s="66"/>
      <c r="F20" s="66"/>
      <c r="G20" s="66"/>
      <c r="H20" s="66"/>
      <c r="I20" s="66"/>
      <c r="J20" s="66"/>
      <c r="K20" s="66"/>
      <c r="L20" s="66"/>
      <c r="M20" s="66"/>
      <c r="N20" s="66"/>
      <c r="O20" s="66"/>
    </row>
    <row r="21" spans="1:15" ht="15">
      <c r="A21" s="137" t="s">
        <v>199</v>
      </c>
      <c r="B21" s="118">
        <v>0.15</v>
      </c>
      <c r="C21" s="76"/>
      <c r="D21" s="76"/>
      <c r="E21" s="66"/>
      <c r="F21" s="66"/>
      <c r="G21" s="66"/>
      <c r="H21" s="66"/>
      <c r="I21" s="66"/>
      <c r="J21" s="66"/>
      <c r="K21" s="66"/>
      <c r="L21" s="66"/>
      <c r="M21" s="66"/>
      <c r="N21" s="66"/>
      <c r="O21" s="66"/>
    </row>
    <row r="22" spans="1:15" ht="15">
      <c r="A22" s="137" t="s">
        <v>200</v>
      </c>
      <c r="B22" s="118">
        <v>0.1</v>
      </c>
      <c r="C22" s="76"/>
      <c r="D22" s="96"/>
      <c r="E22" s="90"/>
      <c r="F22" s="90"/>
      <c r="G22" s="90"/>
      <c r="H22" s="90"/>
      <c r="I22" s="90"/>
      <c r="J22" s="90"/>
      <c r="K22" s="90"/>
      <c r="L22" s="90"/>
      <c r="M22" s="90"/>
      <c r="N22" s="90"/>
      <c r="O22" s="90"/>
    </row>
    <row r="23" spans="1:15" s="47" customFormat="1" ht="15.75" thickBot="1">
      <c r="A23" s="213"/>
      <c r="B23" s="97"/>
      <c r="C23" s="76"/>
      <c r="D23" s="96"/>
      <c r="E23" s="90"/>
      <c r="F23" s="90"/>
      <c r="G23" s="90"/>
      <c r="H23" s="90"/>
      <c r="I23" s="90"/>
      <c r="J23" s="90"/>
      <c r="K23" s="90"/>
      <c r="L23" s="90"/>
      <c r="M23" s="90"/>
      <c r="N23" s="90"/>
      <c r="O23" s="90"/>
    </row>
    <row r="24" spans="1:15" s="47" customFormat="1" ht="16.5" thickBot="1" thickTop="1">
      <c r="A24" s="195" t="s">
        <v>201</v>
      </c>
      <c r="B24" s="214"/>
      <c r="C24" s="76"/>
      <c r="D24" s="96"/>
      <c r="E24" s="90"/>
      <c r="F24" s="90"/>
      <c r="G24" s="90"/>
      <c r="H24" s="90"/>
      <c r="I24" s="90"/>
      <c r="J24" s="90"/>
      <c r="K24" s="90"/>
      <c r="L24" s="90"/>
      <c r="M24" s="90"/>
      <c r="N24" s="90"/>
      <c r="O24" s="90"/>
    </row>
    <row r="25" ht="15.75" thickTop="1"/>
    <row r="26" spans="1:10" ht="15">
      <c r="A26" s="381" t="s">
        <v>85</v>
      </c>
      <c r="B26" s="381"/>
      <c r="C26" s="381"/>
      <c r="D26" s="381"/>
      <c r="E26" s="381"/>
      <c r="F26" s="381"/>
      <c r="G26" s="381"/>
      <c r="H26" s="381"/>
      <c r="I26" s="381"/>
      <c r="J26" s="47"/>
    </row>
    <row r="27" spans="1:10" ht="15" customHeight="1">
      <c r="A27" s="344" t="s">
        <v>202</v>
      </c>
      <c r="B27" s="344"/>
      <c r="C27" s="344"/>
      <c r="D27" s="344"/>
      <c r="E27" s="344"/>
      <c r="F27" s="344"/>
      <c r="G27" s="344"/>
      <c r="H27" s="344"/>
      <c r="I27" s="344"/>
      <c r="J27" s="95"/>
    </row>
    <row r="28" spans="1:9" ht="15">
      <c r="A28" s="378" t="s">
        <v>253</v>
      </c>
      <c r="B28" s="379"/>
      <c r="C28" s="379"/>
      <c r="D28" s="379"/>
      <c r="E28" s="379"/>
      <c r="F28" s="379"/>
      <c r="G28" s="379"/>
      <c r="H28" s="379"/>
      <c r="I28" s="380"/>
    </row>
    <row r="29" spans="1:9" ht="15">
      <c r="A29" s="378" t="s">
        <v>256</v>
      </c>
      <c r="B29" s="379"/>
      <c r="C29" s="379"/>
      <c r="D29" s="379"/>
      <c r="E29" s="379"/>
      <c r="F29" s="379"/>
      <c r="G29" s="379"/>
      <c r="H29" s="379"/>
      <c r="I29" s="380"/>
    </row>
  </sheetData>
  <mergeCells count="6">
    <mergeCell ref="A29:I29"/>
    <mergeCell ref="B3:O3"/>
    <mergeCell ref="A3:A4"/>
    <mergeCell ref="A27:I27"/>
    <mergeCell ref="A28:I28"/>
    <mergeCell ref="A26:I2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29"/>
  <sheetViews>
    <sheetView workbookViewId="0" topLeftCell="A1">
      <selection activeCell="B36" sqref="B36"/>
    </sheetView>
  </sheetViews>
  <sheetFormatPr defaultColWidth="9.140625" defaultRowHeight="15"/>
  <cols>
    <col min="1" max="1" width="39.57421875" style="0" customWidth="1"/>
    <col min="2" max="15" width="12.7109375" style="0" customWidth="1"/>
  </cols>
  <sheetData>
    <row r="1" spans="1:15" ht="15">
      <c r="A1" s="132" t="s">
        <v>111</v>
      </c>
      <c r="B1" s="77"/>
      <c r="C1" s="77"/>
      <c r="D1" s="77"/>
      <c r="E1" s="77"/>
      <c r="F1" s="66"/>
      <c r="G1" s="66"/>
      <c r="H1" s="66"/>
      <c r="I1" s="66"/>
      <c r="J1" s="66"/>
      <c r="K1" s="66"/>
      <c r="L1" s="66"/>
      <c r="M1" s="66"/>
      <c r="N1" s="66"/>
      <c r="O1" s="66"/>
    </row>
    <row r="2" spans="1:15" ht="15">
      <c r="A2" s="66"/>
      <c r="B2" s="85"/>
      <c r="C2" s="66"/>
      <c r="D2" s="66"/>
      <c r="E2" s="85"/>
      <c r="F2" s="66"/>
      <c r="G2" s="66"/>
      <c r="H2" s="66"/>
      <c r="I2" s="66"/>
      <c r="J2" s="66"/>
      <c r="K2" s="66"/>
      <c r="L2" s="66"/>
      <c r="M2" s="66"/>
      <c r="N2" s="66"/>
      <c r="O2" s="66"/>
    </row>
    <row r="3" spans="1:15" ht="15">
      <c r="A3" s="313" t="s">
        <v>25</v>
      </c>
      <c r="B3" s="289" t="s">
        <v>28</v>
      </c>
      <c r="C3" s="290"/>
      <c r="D3" s="290"/>
      <c r="E3" s="290"/>
      <c r="F3" s="290"/>
      <c r="G3" s="290"/>
      <c r="H3" s="290"/>
      <c r="I3" s="290"/>
      <c r="J3" s="290"/>
      <c r="K3" s="290"/>
      <c r="L3" s="290"/>
      <c r="M3" s="290"/>
      <c r="N3" s="290"/>
      <c r="O3" s="291"/>
    </row>
    <row r="4" spans="1:15" ht="15">
      <c r="A4" s="314"/>
      <c r="B4" s="102">
        <f>'7.6. Биланс успеха'!B4</f>
        <v>2015</v>
      </c>
      <c r="C4" s="102">
        <f>'7.6. Биланс успеха'!C4</f>
        <v>2016</v>
      </c>
      <c r="D4" s="102">
        <f>'7.6. Биланс успеха'!D4</f>
        <v>2017</v>
      </c>
      <c r="E4" s="102">
        <f>'7.6. Биланс успеха'!E4</f>
        <v>2018</v>
      </c>
      <c r="F4" s="102">
        <f>'7.6. Биланс успеха'!F4</f>
        <v>2019</v>
      </c>
      <c r="G4" s="102">
        <f>'7.6. Биланс успеха'!G4</f>
        <v>2020</v>
      </c>
      <c r="H4" s="102">
        <f>'7.6. Биланс успеха'!H4</f>
        <v>2021</v>
      </c>
      <c r="I4" s="102">
        <f>'7.6. Биланс успеха'!I4</f>
        <v>2022</v>
      </c>
      <c r="J4" s="102">
        <f>'7.6. Биланс успеха'!J4</f>
        <v>2023</v>
      </c>
      <c r="K4" s="102">
        <f>'7.6. Биланс успеха'!K4</f>
        <v>2024</v>
      </c>
      <c r="L4" s="102">
        <f>'7.6. Биланс успеха'!L4</f>
        <v>2025</v>
      </c>
      <c r="M4" s="102">
        <f>'7.6. Биланс успеха'!M4</f>
        <v>2026</v>
      </c>
      <c r="N4" s="102">
        <f>'7.6. Биланс успеха'!N4</f>
        <v>2027</v>
      </c>
      <c r="O4" s="102">
        <f>'7.6. Биланс успеха'!O4</f>
        <v>2028</v>
      </c>
    </row>
    <row r="5" spans="1:15" ht="15" customHeight="1">
      <c r="A5" s="142" t="s">
        <v>140</v>
      </c>
      <c r="B5" s="147">
        <f>B6+B8+B11+B14</f>
        <v>0</v>
      </c>
      <c r="C5" s="147">
        <f aca="true" t="shared" si="0" ref="C5:O5">C6+C8+C11+C14</f>
        <v>0</v>
      </c>
      <c r="D5" s="147">
        <f t="shared" si="0"/>
        <v>0</v>
      </c>
      <c r="E5" s="147">
        <f t="shared" si="0"/>
        <v>0</v>
      </c>
      <c r="F5" s="147">
        <f t="shared" si="0"/>
        <v>0</v>
      </c>
      <c r="G5" s="147">
        <f t="shared" si="0"/>
        <v>0</v>
      </c>
      <c r="H5" s="147">
        <f t="shared" si="0"/>
        <v>0</v>
      </c>
      <c r="I5" s="147">
        <f t="shared" si="0"/>
        <v>0</v>
      </c>
      <c r="J5" s="147">
        <f t="shared" si="0"/>
        <v>0</v>
      </c>
      <c r="K5" s="147">
        <f t="shared" si="0"/>
        <v>0</v>
      </c>
      <c r="L5" s="147">
        <f t="shared" si="0"/>
        <v>0</v>
      </c>
      <c r="M5" s="147">
        <f t="shared" si="0"/>
        <v>0</v>
      </c>
      <c r="N5" s="147">
        <f t="shared" si="0"/>
        <v>0</v>
      </c>
      <c r="O5" s="147">
        <f t="shared" si="0"/>
        <v>0</v>
      </c>
    </row>
    <row r="6" spans="1:15" ht="15" customHeight="1">
      <c r="A6" s="212" t="s">
        <v>137</v>
      </c>
      <c r="B6" s="145">
        <f>B7</f>
        <v>0</v>
      </c>
      <c r="C6" s="145">
        <f aca="true" t="shared" si="1" ref="C6:O6">C7</f>
        <v>0</v>
      </c>
      <c r="D6" s="145">
        <f t="shared" si="1"/>
        <v>0</v>
      </c>
      <c r="E6" s="145">
        <f t="shared" si="1"/>
        <v>0</v>
      </c>
      <c r="F6" s="145">
        <f t="shared" si="1"/>
        <v>0</v>
      </c>
      <c r="G6" s="145">
        <f t="shared" si="1"/>
        <v>0</v>
      </c>
      <c r="H6" s="145">
        <f t="shared" si="1"/>
        <v>0</v>
      </c>
      <c r="I6" s="145">
        <f t="shared" si="1"/>
        <v>0</v>
      </c>
      <c r="J6" s="145">
        <f t="shared" si="1"/>
        <v>0</v>
      </c>
      <c r="K6" s="145">
        <f t="shared" si="1"/>
        <v>0</v>
      </c>
      <c r="L6" s="145">
        <f t="shared" si="1"/>
        <v>0</v>
      </c>
      <c r="M6" s="145">
        <f t="shared" si="1"/>
        <v>0</v>
      </c>
      <c r="N6" s="145">
        <f t="shared" si="1"/>
        <v>0</v>
      </c>
      <c r="O6" s="145">
        <f t="shared" si="1"/>
        <v>0</v>
      </c>
    </row>
    <row r="7" spans="1:15" s="47" customFormat="1" ht="15" customHeight="1">
      <c r="A7" s="182" t="s">
        <v>204</v>
      </c>
      <c r="B7" s="150"/>
      <c r="C7" s="150"/>
      <c r="D7" s="150"/>
      <c r="E7" s="150"/>
      <c r="F7" s="150"/>
      <c r="G7" s="150"/>
      <c r="H7" s="150"/>
      <c r="I7" s="150"/>
      <c r="J7" s="150"/>
      <c r="K7" s="150"/>
      <c r="L7" s="150"/>
      <c r="M7" s="150"/>
      <c r="N7" s="150"/>
      <c r="O7" s="150"/>
    </row>
    <row r="8" spans="1:15" ht="15" customHeight="1">
      <c r="A8" s="212" t="s">
        <v>112</v>
      </c>
      <c r="B8" s="145">
        <f>SUM(B9:B10)</f>
        <v>0</v>
      </c>
      <c r="C8" s="145">
        <f aca="true" t="shared" si="2" ref="C8:O8">SUM(C9:C10)</f>
        <v>0</v>
      </c>
      <c r="D8" s="145">
        <f t="shared" si="2"/>
        <v>0</v>
      </c>
      <c r="E8" s="145">
        <f t="shared" si="2"/>
        <v>0</v>
      </c>
      <c r="F8" s="145">
        <f t="shared" si="2"/>
        <v>0</v>
      </c>
      <c r="G8" s="145">
        <f t="shared" si="2"/>
        <v>0</v>
      </c>
      <c r="H8" s="145">
        <f t="shared" si="2"/>
        <v>0</v>
      </c>
      <c r="I8" s="145">
        <f t="shared" si="2"/>
        <v>0</v>
      </c>
      <c r="J8" s="145">
        <f t="shared" si="2"/>
        <v>0</v>
      </c>
      <c r="K8" s="145">
        <f t="shared" si="2"/>
        <v>0</v>
      </c>
      <c r="L8" s="145">
        <f t="shared" si="2"/>
        <v>0</v>
      </c>
      <c r="M8" s="145">
        <f t="shared" si="2"/>
        <v>0</v>
      </c>
      <c r="N8" s="145">
        <f t="shared" si="2"/>
        <v>0</v>
      </c>
      <c r="O8" s="145">
        <f t="shared" si="2"/>
        <v>0</v>
      </c>
    </row>
    <row r="9" spans="1:15" ht="15" customHeight="1">
      <c r="A9" s="182" t="s">
        <v>113</v>
      </c>
      <c r="B9" s="150"/>
      <c r="C9" s="150"/>
      <c r="D9" s="150"/>
      <c r="E9" s="150"/>
      <c r="F9" s="150"/>
      <c r="G9" s="150"/>
      <c r="H9" s="150"/>
      <c r="I9" s="150"/>
      <c r="J9" s="150"/>
      <c r="K9" s="150"/>
      <c r="L9" s="150"/>
      <c r="M9" s="150"/>
      <c r="N9" s="150"/>
      <c r="O9" s="150"/>
    </row>
    <row r="10" spans="1:15" ht="15" customHeight="1">
      <c r="A10" s="182" t="s">
        <v>114</v>
      </c>
      <c r="B10" s="150"/>
      <c r="C10" s="150"/>
      <c r="D10" s="150"/>
      <c r="E10" s="150"/>
      <c r="F10" s="150"/>
      <c r="G10" s="150"/>
      <c r="H10" s="150"/>
      <c r="I10" s="150"/>
      <c r="J10" s="150"/>
      <c r="K10" s="150"/>
      <c r="L10" s="150"/>
      <c r="M10" s="150"/>
      <c r="N10" s="150"/>
      <c r="O10" s="150"/>
    </row>
    <row r="11" spans="1:15" ht="15" customHeight="1">
      <c r="A11" s="212" t="s">
        <v>115</v>
      </c>
      <c r="B11" s="145">
        <f>SUM(B12:B13)</f>
        <v>0</v>
      </c>
      <c r="C11" s="145">
        <f aca="true" t="shared" si="3" ref="C11:O11">SUM(C12:C13)</f>
        <v>0</v>
      </c>
      <c r="D11" s="145">
        <f t="shared" si="3"/>
        <v>0</v>
      </c>
      <c r="E11" s="145">
        <f t="shared" si="3"/>
        <v>0</v>
      </c>
      <c r="F11" s="145">
        <f t="shared" si="3"/>
        <v>0</v>
      </c>
      <c r="G11" s="145">
        <f t="shared" si="3"/>
        <v>0</v>
      </c>
      <c r="H11" s="145">
        <f t="shared" si="3"/>
        <v>0</v>
      </c>
      <c r="I11" s="145">
        <f t="shared" si="3"/>
        <v>0</v>
      </c>
      <c r="J11" s="145">
        <f t="shared" si="3"/>
        <v>0</v>
      </c>
      <c r="K11" s="145">
        <f t="shared" si="3"/>
        <v>0</v>
      </c>
      <c r="L11" s="145">
        <f t="shared" si="3"/>
        <v>0</v>
      </c>
      <c r="M11" s="145">
        <f t="shared" si="3"/>
        <v>0</v>
      </c>
      <c r="N11" s="145">
        <f t="shared" si="3"/>
        <v>0</v>
      </c>
      <c r="O11" s="145">
        <f t="shared" si="3"/>
        <v>0</v>
      </c>
    </row>
    <row r="12" spans="1:15" ht="15" customHeight="1">
      <c r="A12" s="182" t="s">
        <v>116</v>
      </c>
      <c r="B12" s="150"/>
      <c r="C12" s="150"/>
      <c r="D12" s="150"/>
      <c r="E12" s="150"/>
      <c r="F12" s="150"/>
      <c r="G12" s="150"/>
      <c r="H12" s="150"/>
      <c r="I12" s="150"/>
      <c r="J12" s="150"/>
      <c r="K12" s="150"/>
      <c r="L12" s="150"/>
      <c r="M12" s="150"/>
      <c r="N12" s="150"/>
      <c r="O12" s="150"/>
    </row>
    <row r="13" spans="1:15" ht="15" customHeight="1">
      <c r="A13" s="182" t="s">
        <v>117</v>
      </c>
      <c r="B13" s="150"/>
      <c r="C13" s="150"/>
      <c r="D13" s="150"/>
      <c r="E13" s="150"/>
      <c r="F13" s="150"/>
      <c r="G13" s="150"/>
      <c r="H13" s="150"/>
      <c r="I13" s="150"/>
      <c r="J13" s="150"/>
      <c r="K13" s="150"/>
      <c r="L13" s="150"/>
      <c r="M13" s="150"/>
      <c r="N13" s="150"/>
      <c r="O13" s="150"/>
    </row>
    <row r="14" spans="1:17" s="14" customFormat="1" ht="15" customHeight="1">
      <c r="A14" s="212" t="s">
        <v>138</v>
      </c>
      <c r="B14" s="145">
        <f>B15</f>
        <v>0</v>
      </c>
      <c r="C14" s="145">
        <f aca="true" t="shared" si="4" ref="C14:O14">C15</f>
        <v>0</v>
      </c>
      <c r="D14" s="145">
        <f t="shared" si="4"/>
        <v>0</v>
      </c>
      <c r="E14" s="145">
        <f t="shared" si="4"/>
        <v>0</v>
      </c>
      <c r="F14" s="145">
        <f t="shared" si="4"/>
        <v>0</v>
      </c>
      <c r="G14" s="145">
        <f t="shared" si="4"/>
        <v>0</v>
      </c>
      <c r="H14" s="145">
        <f t="shared" si="4"/>
        <v>0</v>
      </c>
      <c r="I14" s="145">
        <f t="shared" si="4"/>
        <v>0</v>
      </c>
      <c r="J14" s="145">
        <f t="shared" si="4"/>
        <v>0</v>
      </c>
      <c r="K14" s="145">
        <f t="shared" si="4"/>
        <v>0</v>
      </c>
      <c r="L14" s="145">
        <f t="shared" si="4"/>
        <v>0</v>
      </c>
      <c r="M14" s="145">
        <f t="shared" si="4"/>
        <v>0</v>
      </c>
      <c r="N14" s="145">
        <f t="shared" si="4"/>
        <v>0</v>
      </c>
      <c r="O14" s="145">
        <f t="shared" si="4"/>
        <v>0</v>
      </c>
      <c r="Q14" s="4"/>
    </row>
    <row r="15" spans="1:17" s="47" customFormat="1" ht="15" customHeight="1">
      <c r="A15" s="182" t="s">
        <v>205</v>
      </c>
      <c r="B15" s="150"/>
      <c r="C15" s="150"/>
      <c r="D15" s="150"/>
      <c r="E15" s="150"/>
      <c r="F15" s="150"/>
      <c r="G15" s="150"/>
      <c r="H15" s="150"/>
      <c r="I15" s="150"/>
      <c r="J15" s="150"/>
      <c r="K15" s="150"/>
      <c r="L15" s="150"/>
      <c r="M15" s="150"/>
      <c r="N15" s="150"/>
      <c r="O15" s="150"/>
      <c r="Q15" s="4"/>
    </row>
    <row r="16" spans="1:15" ht="15" customHeight="1">
      <c r="A16" s="142" t="s">
        <v>141</v>
      </c>
      <c r="B16" s="147">
        <f>SUM(B17:B22)</f>
        <v>0</v>
      </c>
      <c r="C16" s="147">
        <f aca="true" t="shared" si="5" ref="C16:O16">SUM(C17:C22)</f>
        <v>0</v>
      </c>
      <c r="D16" s="147">
        <f t="shared" si="5"/>
        <v>0</v>
      </c>
      <c r="E16" s="147">
        <f t="shared" si="5"/>
        <v>0</v>
      </c>
      <c r="F16" s="147">
        <f t="shared" si="5"/>
        <v>0</v>
      </c>
      <c r="G16" s="147">
        <f t="shared" si="5"/>
        <v>0</v>
      </c>
      <c r="H16" s="147">
        <f t="shared" si="5"/>
        <v>0</v>
      </c>
      <c r="I16" s="147">
        <f t="shared" si="5"/>
        <v>0</v>
      </c>
      <c r="J16" s="147">
        <f t="shared" si="5"/>
        <v>0</v>
      </c>
      <c r="K16" s="147">
        <f t="shared" si="5"/>
        <v>0</v>
      </c>
      <c r="L16" s="147">
        <f t="shared" si="5"/>
        <v>0</v>
      </c>
      <c r="M16" s="147">
        <f t="shared" si="5"/>
        <v>0</v>
      </c>
      <c r="N16" s="147">
        <f t="shared" si="5"/>
        <v>0</v>
      </c>
      <c r="O16" s="147">
        <f t="shared" si="5"/>
        <v>0</v>
      </c>
    </row>
    <row r="17" spans="1:15" ht="15" customHeight="1">
      <c r="A17" s="182" t="s">
        <v>118</v>
      </c>
      <c r="B17" s="150"/>
      <c r="C17" s="150"/>
      <c r="D17" s="150"/>
      <c r="E17" s="150"/>
      <c r="F17" s="150"/>
      <c r="G17" s="150"/>
      <c r="H17" s="150"/>
      <c r="I17" s="150"/>
      <c r="J17" s="150"/>
      <c r="K17" s="150"/>
      <c r="L17" s="150"/>
      <c r="M17" s="150"/>
      <c r="N17" s="150"/>
      <c r="O17" s="150"/>
    </row>
    <row r="18" spans="1:15" ht="15" customHeight="1">
      <c r="A18" s="182" t="s">
        <v>119</v>
      </c>
      <c r="B18" s="150"/>
      <c r="C18" s="150"/>
      <c r="D18" s="150"/>
      <c r="E18" s="150"/>
      <c r="F18" s="150"/>
      <c r="G18" s="150"/>
      <c r="H18" s="150"/>
      <c r="I18" s="150"/>
      <c r="J18" s="150"/>
      <c r="K18" s="150"/>
      <c r="L18" s="150"/>
      <c r="M18" s="150"/>
      <c r="N18" s="150"/>
      <c r="O18" s="150"/>
    </row>
    <row r="19" spans="1:15" ht="15" customHeight="1">
      <c r="A19" s="143" t="s">
        <v>120</v>
      </c>
      <c r="B19" s="150"/>
      <c r="C19" s="150"/>
      <c r="D19" s="150"/>
      <c r="E19" s="150"/>
      <c r="F19" s="150"/>
      <c r="G19" s="150"/>
      <c r="H19" s="150"/>
      <c r="I19" s="150"/>
      <c r="J19" s="150"/>
      <c r="K19" s="150"/>
      <c r="L19" s="150"/>
      <c r="M19" s="150"/>
      <c r="N19" s="150"/>
      <c r="O19" s="150"/>
    </row>
    <row r="20" spans="1:15" ht="15" customHeight="1">
      <c r="A20" s="182" t="s">
        <v>121</v>
      </c>
      <c r="B20" s="150"/>
      <c r="C20" s="150"/>
      <c r="D20" s="150"/>
      <c r="E20" s="150"/>
      <c r="F20" s="150"/>
      <c r="G20" s="150"/>
      <c r="H20" s="150"/>
      <c r="I20" s="150"/>
      <c r="J20" s="150"/>
      <c r="K20" s="150"/>
      <c r="L20" s="150"/>
      <c r="M20" s="150"/>
      <c r="N20" s="150"/>
      <c r="O20" s="150"/>
    </row>
    <row r="21" spans="1:15" ht="15" customHeight="1">
      <c r="A21" s="182" t="s">
        <v>207</v>
      </c>
      <c r="B21" s="150"/>
      <c r="C21" s="150"/>
      <c r="D21" s="150"/>
      <c r="E21" s="150"/>
      <c r="F21" s="150"/>
      <c r="G21" s="150"/>
      <c r="H21" s="150"/>
      <c r="I21" s="150"/>
      <c r="J21" s="150"/>
      <c r="K21" s="150"/>
      <c r="L21" s="150"/>
      <c r="M21" s="150"/>
      <c r="N21" s="150"/>
      <c r="O21" s="150"/>
    </row>
    <row r="22" spans="1:15" ht="15" customHeight="1">
      <c r="A22" s="182" t="s">
        <v>122</v>
      </c>
      <c r="B22" s="150"/>
      <c r="C22" s="150"/>
      <c r="D22" s="150"/>
      <c r="E22" s="150"/>
      <c r="F22" s="150"/>
      <c r="G22" s="150"/>
      <c r="H22" s="150"/>
      <c r="I22" s="150"/>
      <c r="J22" s="150"/>
      <c r="K22" s="150"/>
      <c r="L22" s="150"/>
      <c r="M22" s="150"/>
      <c r="N22" s="150"/>
      <c r="O22" s="150"/>
    </row>
    <row r="23" spans="1:15" ht="15">
      <c r="A23" s="142" t="s">
        <v>206</v>
      </c>
      <c r="B23" s="147">
        <f>B5-B16</f>
        <v>0</v>
      </c>
      <c r="C23" s="147">
        <f aca="true" t="shared" si="6" ref="C23:O23">C5-C16</f>
        <v>0</v>
      </c>
      <c r="D23" s="147">
        <f t="shared" si="6"/>
        <v>0</v>
      </c>
      <c r="E23" s="147">
        <f t="shared" si="6"/>
        <v>0</v>
      </c>
      <c r="F23" s="147">
        <f t="shared" si="6"/>
        <v>0</v>
      </c>
      <c r="G23" s="147">
        <f t="shared" si="6"/>
        <v>0</v>
      </c>
      <c r="H23" s="147">
        <f t="shared" si="6"/>
        <v>0</v>
      </c>
      <c r="I23" s="147">
        <f t="shared" si="6"/>
        <v>0</v>
      </c>
      <c r="J23" s="147">
        <f t="shared" si="6"/>
        <v>0</v>
      </c>
      <c r="K23" s="147">
        <f t="shared" si="6"/>
        <v>0</v>
      </c>
      <c r="L23" s="147">
        <f t="shared" si="6"/>
        <v>0</v>
      </c>
      <c r="M23" s="147">
        <f t="shared" si="6"/>
        <v>0</v>
      </c>
      <c r="N23" s="147">
        <f t="shared" si="6"/>
        <v>0</v>
      </c>
      <c r="O23" s="147">
        <f t="shared" si="6"/>
        <v>0</v>
      </c>
    </row>
    <row r="24" spans="1:15" ht="15">
      <c r="A24" s="142" t="s">
        <v>203</v>
      </c>
      <c r="B24" s="147">
        <f>B23</f>
        <v>0</v>
      </c>
      <c r="C24" s="147">
        <f>B24+C23</f>
        <v>0</v>
      </c>
      <c r="D24" s="147">
        <f>C24+D23</f>
        <v>0</v>
      </c>
      <c r="E24" s="147">
        <f aca="true" t="shared" si="7" ref="E24:O24">D24+E23</f>
        <v>0</v>
      </c>
      <c r="F24" s="147">
        <f t="shared" si="7"/>
        <v>0</v>
      </c>
      <c r="G24" s="147">
        <f t="shared" si="7"/>
        <v>0</v>
      </c>
      <c r="H24" s="147">
        <f t="shared" si="7"/>
        <v>0</v>
      </c>
      <c r="I24" s="147">
        <f t="shared" si="7"/>
        <v>0</v>
      </c>
      <c r="J24" s="147">
        <f t="shared" si="7"/>
        <v>0</v>
      </c>
      <c r="K24" s="147">
        <f t="shared" si="7"/>
        <v>0</v>
      </c>
      <c r="L24" s="147">
        <f t="shared" si="7"/>
        <v>0</v>
      </c>
      <c r="M24" s="147">
        <f t="shared" si="7"/>
        <v>0</v>
      </c>
      <c r="N24" s="147">
        <f t="shared" si="7"/>
        <v>0</v>
      </c>
      <c r="O24" s="147">
        <f t="shared" si="7"/>
        <v>0</v>
      </c>
    </row>
    <row r="25" spans="1:15" ht="15">
      <c r="A25" s="66"/>
      <c r="B25" s="66"/>
      <c r="C25" s="66"/>
      <c r="D25" s="66"/>
      <c r="E25" s="66"/>
      <c r="F25" s="66"/>
      <c r="G25" s="66"/>
      <c r="H25" s="66"/>
      <c r="I25" s="66"/>
      <c r="J25" s="66"/>
      <c r="K25" s="66"/>
      <c r="L25" s="66"/>
      <c r="M25" s="66"/>
      <c r="N25" s="66"/>
      <c r="O25" s="66"/>
    </row>
    <row r="26" spans="1:15" ht="15">
      <c r="A26" s="347" t="s">
        <v>85</v>
      </c>
      <c r="B26" s="347"/>
      <c r="C26" s="347"/>
      <c r="D26" s="347"/>
      <c r="E26" s="347"/>
      <c r="F26" s="347"/>
      <c r="G26" s="347"/>
      <c r="H26" s="347"/>
      <c r="I26" s="347"/>
      <c r="J26" s="347"/>
      <c r="K26" s="347"/>
      <c r="L26" s="347"/>
      <c r="M26" s="66"/>
      <c r="N26" s="66"/>
      <c r="O26" s="66"/>
    </row>
    <row r="27" spans="1:15" ht="27" customHeight="1">
      <c r="A27" s="382" t="s">
        <v>254</v>
      </c>
      <c r="B27" s="382"/>
      <c r="C27" s="382"/>
      <c r="D27" s="382"/>
      <c r="E27" s="382"/>
      <c r="F27" s="382"/>
      <c r="G27" s="382"/>
      <c r="H27" s="382"/>
      <c r="I27" s="382"/>
      <c r="J27" s="382"/>
      <c r="K27" s="382"/>
      <c r="L27" s="382"/>
      <c r="M27" s="66"/>
      <c r="N27" s="66"/>
      <c r="O27" s="66"/>
    </row>
    <row r="28" spans="1:15" ht="15">
      <c r="A28" s="382" t="s">
        <v>253</v>
      </c>
      <c r="B28" s="382"/>
      <c r="C28" s="382"/>
      <c r="D28" s="382"/>
      <c r="E28" s="382"/>
      <c r="F28" s="382"/>
      <c r="G28" s="382"/>
      <c r="H28" s="382"/>
      <c r="I28" s="382"/>
      <c r="J28" s="382"/>
      <c r="K28" s="382"/>
      <c r="L28" s="382"/>
      <c r="M28" s="66"/>
      <c r="N28" s="66"/>
      <c r="O28" s="66"/>
    </row>
    <row r="29" spans="1:15" ht="15">
      <c r="A29" s="49"/>
      <c r="B29" s="49"/>
      <c r="C29" s="49"/>
      <c r="D29" s="49"/>
      <c r="E29" s="49"/>
      <c r="F29" s="49"/>
      <c r="G29" s="49"/>
      <c r="H29" s="49"/>
      <c r="I29" s="49"/>
      <c r="J29" s="49"/>
      <c r="K29" s="49"/>
      <c r="L29" s="49"/>
      <c r="M29" s="49"/>
      <c r="N29" s="49"/>
      <c r="O29" s="49"/>
    </row>
  </sheetData>
  <mergeCells count="5">
    <mergeCell ref="B3:O3"/>
    <mergeCell ref="A3:A4"/>
    <mergeCell ref="A27:L27"/>
    <mergeCell ref="A26:L26"/>
    <mergeCell ref="A28:L2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35"/>
  <sheetViews>
    <sheetView workbookViewId="0" topLeftCell="A1">
      <selection activeCell="A35" sqref="A35:I35"/>
    </sheetView>
  </sheetViews>
  <sheetFormatPr defaultColWidth="9.140625" defaultRowHeight="15"/>
  <cols>
    <col min="1" max="1" width="54.8515625" style="0" bestFit="1" customWidth="1"/>
    <col min="2" max="16" width="12.7109375" style="0" customWidth="1"/>
  </cols>
  <sheetData>
    <row r="1" spans="1:16" ht="15">
      <c r="A1" s="202" t="s">
        <v>258</v>
      </c>
      <c r="B1" s="77"/>
      <c r="C1" s="77"/>
      <c r="D1" s="66"/>
      <c r="E1" s="66"/>
      <c r="F1" s="66"/>
      <c r="G1" s="66"/>
      <c r="H1" s="66"/>
      <c r="I1" s="66"/>
      <c r="J1" s="66"/>
      <c r="K1" s="66"/>
      <c r="L1" s="66"/>
      <c r="M1" s="66"/>
      <c r="N1" s="66"/>
      <c r="O1" s="66"/>
      <c r="P1" s="66"/>
    </row>
    <row r="2" spans="1:16" ht="15">
      <c r="A2" s="66"/>
      <c r="B2" s="66"/>
      <c r="C2" s="66"/>
      <c r="D2" s="66"/>
      <c r="E2" s="66"/>
      <c r="F2" s="66"/>
      <c r="G2" s="66"/>
      <c r="H2" s="66"/>
      <c r="I2" s="66"/>
      <c r="J2" s="66"/>
      <c r="K2" s="66"/>
      <c r="L2" s="66"/>
      <c r="M2" s="66"/>
      <c r="N2" s="66"/>
      <c r="O2" s="66"/>
      <c r="P2" s="66"/>
    </row>
    <row r="3" spans="1:16" ht="15" customHeight="1">
      <c r="A3" s="313" t="s">
        <v>25</v>
      </c>
      <c r="B3" s="315" t="s">
        <v>21</v>
      </c>
      <c r="C3" s="276" t="s">
        <v>28</v>
      </c>
      <c r="D3" s="277"/>
      <c r="E3" s="277"/>
      <c r="F3" s="277"/>
      <c r="G3" s="277"/>
      <c r="H3" s="277"/>
      <c r="I3" s="277"/>
      <c r="J3" s="277"/>
      <c r="K3" s="277"/>
      <c r="L3" s="277"/>
      <c r="M3" s="277"/>
      <c r="N3" s="277"/>
      <c r="O3" s="277"/>
      <c r="P3" s="278"/>
    </row>
    <row r="4" spans="1:16" ht="15">
      <c r="A4" s="314"/>
      <c r="B4" s="316"/>
      <c r="C4" s="204">
        <f>'7.7. Новчани ток'!B4</f>
        <v>2015</v>
      </c>
      <c r="D4" s="204">
        <f>'7.7. Новчани ток'!C4</f>
        <v>2016</v>
      </c>
      <c r="E4" s="204">
        <f>'7.7. Новчани ток'!D4</f>
        <v>2017</v>
      </c>
      <c r="F4" s="204">
        <f>'7.7. Новчани ток'!E4</f>
        <v>2018</v>
      </c>
      <c r="G4" s="204">
        <f>'7.7. Новчани ток'!F4</f>
        <v>2019</v>
      </c>
      <c r="H4" s="204">
        <f>'7.7. Новчани ток'!G4</f>
        <v>2020</v>
      </c>
      <c r="I4" s="204">
        <f>'7.7. Новчани ток'!H4</f>
        <v>2021</v>
      </c>
      <c r="J4" s="204">
        <f>'7.7. Новчани ток'!I4</f>
        <v>2022</v>
      </c>
      <c r="K4" s="204">
        <f>'7.7. Новчани ток'!J4</f>
        <v>2023</v>
      </c>
      <c r="L4" s="204">
        <f>'7.7. Новчани ток'!K4</f>
        <v>2024</v>
      </c>
      <c r="M4" s="204">
        <f>'7.7. Новчани ток'!L4</f>
        <v>2025</v>
      </c>
      <c r="N4" s="204">
        <f>'7.7. Новчани ток'!M4</f>
        <v>2026</v>
      </c>
      <c r="O4" s="204">
        <f>'7.7. Новчани ток'!N4</f>
        <v>2027</v>
      </c>
      <c r="P4" s="204">
        <f>'7.7. Новчани ток'!O4</f>
        <v>2028</v>
      </c>
    </row>
    <row r="5" spans="1:16" ht="15">
      <c r="A5" s="386" t="s">
        <v>259</v>
      </c>
      <c r="B5" s="387"/>
      <c r="C5" s="387"/>
      <c r="D5" s="387"/>
      <c r="E5" s="387"/>
      <c r="F5" s="387"/>
      <c r="G5" s="387"/>
      <c r="H5" s="387"/>
      <c r="I5" s="387"/>
      <c r="J5" s="387"/>
      <c r="K5" s="387"/>
      <c r="L5" s="387"/>
      <c r="M5" s="387"/>
      <c r="N5" s="387"/>
      <c r="O5" s="387"/>
      <c r="P5" s="388"/>
    </row>
    <row r="6" spans="1:16" ht="15">
      <c r="A6" s="223" t="s">
        <v>260</v>
      </c>
      <c r="B6" s="145">
        <f>SUM(B7:B8)</f>
        <v>0</v>
      </c>
      <c r="C6" s="145">
        <f aca="true" t="shared" si="0" ref="C6:P6">SUM(C7:C8)</f>
        <v>0</v>
      </c>
      <c r="D6" s="145">
        <f t="shared" si="0"/>
        <v>0</v>
      </c>
      <c r="E6" s="145">
        <f t="shared" si="0"/>
        <v>0</v>
      </c>
      <c r="F6" s="145">
        <f t="shared" si="0"/>
        <v>0</v>
      </c>
      <c r="G6" s="145">
        <f t="shared" si="0"/>
        <v>0</v>
      </c>
      <c r="H6" s="145">
        <f t="shared" si="0"/>
        <v>0</v>
      </c>
      <c r="I6" s="145">
        <f t="shared" si="0"/>
        <v>0</v>
      </c>
      <c r="J6" s="145">
        <f t="shared" si="0"/>
        <v>0</v>
      </c>
      <c r="K6" s="145">
        <f t="shared" si="0"/>
        <v>0</v>
      </c>
      <c r="L6" s="145">
        <f t="shared" si="0"/>
        <v>0</v>
      </c>
      <c r="M6" s="145">
        <f t="shared" si="0"/>
        <v>0</v>
      </c>
      <c r="N6" s="145">
        <f t="shared" si="0"/>
        <v>0</v>
      </c>
      <c r="O6" s="145">
        <f t="shared" si="0"/>
        <v>0</v>
      </c>
      <c r="P6" s="145">
        <f t="shared" si="0"/>
        <v>0</v>
      </c>
    </row>
    <row r="7" spans="1:16" ht="15">
      <c r="A7" s="224" t="s">
        <v>261</v>
      </c>
      <c r="B7" s="150"/>
      <c r="C7" s="150"/>
      <c r="D7" s="150"/>
      <c r="E7" s="150"/>
      <c r="F7" s="150"/>
      <c r="G7" s="150"/>
      <c r="H7" s="150"/>
      <c r="I7" s="150"/>
      <c r="J7" s="150"/>
      <c r="K7" s="150"/>
      <c r="L7" s="150"/>
      <c r="M7" s="150"/>
      <c r="N7" s="150"/>
      <c r="O7" s="150"/>
      <c r="P7" s="150"/>
    </row>
    <row r="8" spans="1:16" ht="15">
      <c r="A8" s="224" t="s">
        <v>262</v>
      </c>
      <c r="B8" s="150"/>
      <c r="C8" s="150"/>
      <c r="D8" s="150"/>
      <c r="E8" s="150"/>
      <c r="F8" s="150"/>
      <c r="G8" s="150"/>
      <c r="H8" s="150"/>
      <c r="I8" s="150"/>
      <c r="J8" s="150"/>
      <c r="K8" s="150"/>
      <c r="L8" s="150"/>
      <c r="M8" s="150"/>
      <c r="N8" s="150"/>
      <c r="O8" s="150"/>
      <c r="P8" s="150"/>
    </row>
    <row r="9" spans="1:16" ht="15">
      <c r="A9" s="223" t="s">
        <v>263</v>
      </c>
      <c r="B9" s="145">
        <f>SUM(B10:B11)</f>
        <v>0</v>
      </c>
      <c r="C9" s="145">
        <f aca="true" t="shared" si="1" ref="C9:P9">SUM(C10:C11)</f>
        <v>0</v>
      </c>
      <c r="D9" s="145">
        <f t="shared" si="1"/>
        <v>0</v>
      </c>
      <c r="E9" s="145">
        <f t="shared" si="1"/>
        <v>0</v>
      </c>
      <c r="F9" s="145">
        <f t="shared" si="1"/>
        <v>0</v>
      </c>
      <c r="G9" s="145">
        <f t="shared" si="1"/>
        <v>0</v>
      </c>
      <c r="H9" s="145">
        <f t="shared" si="1"/>
        <v>0</v>
      </c>
      <c r="I9" s="145">
        <f t="shared" si="1"/>
        <v>0</v>
      </c>
      <c r="J9" s="145">
        <f t="shared" si="1"/>
        <v>0</v>
      </c>
      <c r="K9" s="145">
        <f t="shared" si="1"/>
        <v>0</v>
      </c>
      <c r="L9" s="145">
        <f t="shared" si="1"/>
        <v>0</v>
      </c>
      <c r="M9" s="145">
        <f t="shared" si="1"/>
        <v>0</v>
      </c>
      <c r="N9" s="145">
        <f t="shared" si="1"/>
        <v>0</v>
      </c>
      <c r="O9" s="145">
        <f t="shared" si="1"/>
        <v>0</v>
      </c>
      <c r="P9" s="145">
        <f t="shared" si="1"/>
        <v>0</v>
      </c>
    </row>
    <row r="10" spans="1:16" ht="15">
      <c r="A10" s="224" t="s">
        <v>264</v>
      </c>
      <c r="B10" s="150"/>
      <c r="C10" s="150"/>
      <c r="D10" s="150"/>
      <c r="E10" s="150"/>
      <c r="F10" s="150"/>
      <c r="G10" s="150"/>
      <c r="H10" s="150"/>
      <c r="I10" s="150"/>
      <c r="J10" s="150"/>
      <c r="K10" s="150"/>
      <c r="L10" s="150"/>
      <c r="M10" s="150"/>
      <c r="N10" s="150"/>
      <c r="O10" s="150"/>
      <c r="P10" s="150"/>
    </row>
    <row r="11" spans="1:16" ht="15">
      <c r="A11" s="224" t="s">
        <v>265</v>
      </c>
      <c r="B11" s="150"/>
      <c r="C11" s="150"/>
      <c r="D11" s="150"/>
      <c r="E11" s="150"/>
      <c r="F11" s="150"/>
      <c r="G11" s="150"/>
      <c r="H11" s="150"/>
      <c r="I11" s="150"/>
      <c r="J11" s="150"/>
      <c r="K11" s="150"/>
      <c r="L11" s="150"/>
      <c r="M11" s="150"/>
      <c r="N11" s="150"/>
      <c r="O11" s="150"/>
      <c r="P11" s="150"/>
    </row>
    <row r="12" spans="1:16" ht="15">
      <c r="A12" s="223" t="s">
        <v>266</v>
      </c>
      <c r="B12" s="145">
        <f>SUM(B13:B15)</f>
        <v>0</v>
      </c>
      <c r="C12" s="145">
        <f aca="true" t="shared" si="2" ref="C12:P12">SUM(C13:C15)</f>
        <v>0</v>
      </c>
      <c r="D12" s="145">
        <f t="shared" si="2"/>
        <v>0</v>
      </c>
      <c r="E12" s="145">
        <f t="shared" si="2"/>
        <v>0</v>
      </c>
      <c r="F12" s="145">
        <f t="shared" si="2"/>
        <v>0</v>
      </c>
      <c r="G12" s="145">
        <f t="shared" si="2"/>
        <v>0</v>
      </c>
      <c r="H12" s="145">
        <f t="shared" si="2"/>
        <v>0</v>
      </c>
      <c r="I12" s="145">
        <f t="shared" si="2"/>
        <v>0</v>
      </c>
      <c r="J12" s="145">
        <f t="shared" si="2"/>
        <v>0</v>
      </c>
      <c r="K12" s="145">
        <f t="shared" si="2"/>
        <v>0</v>
      </c>
      <c r="L12" s="145">
        <f t="shared" si="2"/>
        <v>0</v>
      </c>
      <c r="M12" s="145">
        <f t="shared" si="2"/>
        <v>0</v>
      </c>
      <c r="N12" s="145">
        <f t="shared" si="2"/>
        <v>0</v>
      </c>
      <c r="O12" s="145">
        <f t="shared" si="2"/>
        <v>0</v>
      </c>
      <c r="P12" s="145">
        <f t="shared" si="2"/>
        <v>0</v>
      </c>
    </row>
    <row r="13" spans="1:16" ht="15">
      <c r="A13" s="224" t="s">
        <v>267</v>
      </c>
      <c r="B13" s="150"/>
      <c r="C13" s="150"/>
      <c r="D13" s="150"/>
      <c r="E13" s="150"/>
      <c r="F13" s="150"/>
      <c r="G13" s="150"/>
      <c r="H13" s="150"/>
      <c r="I13" s="150"/>
      <c r="J13" s="150"/>
      <c r="K13" s="150"/>
      <c r="L13" s="150"/>
      <c r="M13" s="150"/>
      <c r="N13" s="150"/>
      <c r="O13" s="150"/>
      <c r="P13" s="150"/>
    </row>
    <row r="14" spans="1:16" ht="15">
      <c r="A14" s="224" t="s">
        <v>268</v>
      </c>
      <c r="B14" s="150"/>
      <c r="C14" s="150"/>
      <c r="D14" s="150"/>
      <c r="E14" s="150"/>
      <c r="F14" s="150"/>
      <c r="G14" s="150"/>
      <c r="H14" s="150"/>
      <c r="I14" s="150"/>
      <c r="J14" s="150"/>
      <c r="K14" s="150"/>
      <c r="L14" s="150"/>
      <c r="M14" s="150"/>
      <c r="N14" s="150"/>
      <c r="O14" s="150"/>
      <c r="P14" s="150"/>
    </row>
    <row r="15" spans="1:16" ht="15">
      <c r="A15" s="224" t="s">
        <v>269</v>
      </c>
      <c r="B15" s="150"/>
      <c r="C15" s="150"/>
      <c r="D15" s="150"/>
      <c r="E15" s="150"/>
      <c r="F15" s="150"/>
      <c r="G15" s="150"/>
      <c r="H15" s="150"/>
      <c r="I15" s="150"/>
      <c r="J15" s="150"/>
      <c r="K15" s="150"/>
      <c r="L15" s="150"/>
      <c r="M15" s="150"/>
      <c r="N15" s="150"/>
      <c r="O15" s="150"/>
      <c r="P15" s="150"/>
    </row>
    <row r="16" spans="1:16" ht="15">
      <c r="A16" s="225" t="s">
        <v>270</v>
      </c>
      <c r="B16" s="147">
        <f>B6+B9+B12</f>
        <v>0</v>
      </c>
      <c r="C16" s="147">
        <f aca="true" t="shared" si="3" ref="C16:P16">C6+C9+C12</f>
        <v>0</v>
      </c>
      <c r="D16" s="147">
        <f t="shared" si="3"/>
        <v>0</v>
      </c>
      <c r="E16" s="147">
        <f t="shared" si="3"/>
        <v>0</v>
      </c>
      <c r="F16" s="147">
        <f t="shared" si="3"/>
        <v>0</v>
      </c>
      <c r="G16" s="147">
        <f t="shared" si="3"/>
        <v>0</v>
      </c>
      <c r="H16" s="147">
        <f t="shared" si="3"/>
        <v>0</v>
      </c>
      <c r="I16" s="147">
        <f t="shared" si="3"/>
        <v>0</v>
      </c>
      <c r="J16" s="147">
        <f t="shared" si="3"/>
        <v>0</v>
      </c>
      <c r="K16" s="147">
        <f t="shared" si="3"/>
        <v>0</v>
      </c>
      <c r="L16" s="147">
        <f t="shared" si="3"/>
        <v>0</v>
      </c>
      <c r="M16" s="147">
        <f t="shared" si="3"/>
        <v>0</v>
      </c>
      <c r="N16" s="147">
        <f t="shared" si="3"/>
        <v>0</v>
      </c>
      <c r="O16" s="147">
        <f t="shared" si="3"/>
        <v>0</v>
      </c>
      <c r="P16" s="147">
        <f t="shared" si="3"/>
        <v>0</v>
      </c>
    </row>
    <row r="17" spans="1:16" ht="15" customHeight="1">
      <c r="A17" s="389" t="s">
        <v>271</v>
      </c>
      <c r="B17" s="390"/>
      <c r="C17" s="390"/>
      <c r="D17" s="390"/>
      <c r="E17" s="390"/>
      <c r="F17" s="390"/>
      <c r="G17" s="390"/>
      <c r="H17" s="390"/>
      <c r="I17" s="390"/>
      <c r="J17" s="390"/>
      <c r="K17" s="390"/>
      <c r="L17" s="390"/>
      <c r="M17" s="390"/>
      <c r="N17" s="390"/>
      <c r="O17" s="390"/>
      <c r="P17" s="391"/>
    </row>
    <row r="18" spans="1:16" ht="15" customHeight="1">
      <c r="A18" s="223" t="s">
        <v>272</v>
      </c>
      <c r="B18" s="145">
        <f>SUM(B19:B22)</f>
        <v>0</v>
      </c>
      <c r="C18" s="145">
        <f aca="true" t="shared" si="4" ref="C18:P18">SUM(C19:C22)</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row>
    <row r="19" spans="1:16" ht="15" customHeight="1">
      <c r="A19" s="224" t="s">
        <v>273</v>
      </c>
      <c r="B19" s="150"/>
      <c r="C19" s="150"/>
      <c r="D19" s="150"/>
      <c r="E19" s="150"/>
      <c r="F19" s="150"/>
      <c r="G19" s="150"/>
      <c r="H19" s="150"/>
      <c r="I19" s="150"/>
      <c r="J19" s="150"/>
      <c r="K19" s="150"/>
      <c r="L19" s="150"/>
      <c r="M19" s="150"/>
      <c r="N19" s="150"/>
      <c r="O19" s="150"/>
      <c r="P19" s="150"/>
    </row>
    <row r="20" spans="1:16" ht="15" customHeight="1">
      <c r="A20" s="224" t="s">
        <v>274</v>
      </c>
      <c r="B20" s="150"/>
      <c r="C20" s="150"/>
      <c r="D20" s="150"/>
      <c r="E20" s="150"/>
      <c r="F20" s="150"/>
      <c r="G20" s="150"/>
      <c r="H20" s="150"/>
      <c r="I20" s="150"/>
      <c r="J20" s="150"/>
      <c r="K20" s="150"/>
      <c r="L20" s="150"/>
      <c r="M20" s="150"/>
      <c r="N20" s="150"/>
      <c r="O20" s="150"/>
      <c r="P20" s="150"/>
    </row>
    <row r="21" spans="1:16" ht="15" customHeight="1">
      <c r="A21" s="224" t="s">
        <v>275</v>
      </c>
      <c r="B21" s="150"/>
      <c r="C21" s="150"/>
      <c r="D21" s="150"/>
      <c r="E21" s="150"/>
      <c r="F21" s="150"/>
      <c r="G21" s="150"/>
      <c r="H21" s="150"/>
      <c r="I21" s="150"/>
      <c r="J21" s="150"/>
      <c r="K21" s="150"/>
      <c r="L21" s="150"/>
      <c r="M21" s="150"/>
      <c r="N21" s="150"/>
      <c r="O21" s="150"/>
      <c r="P21" s="150"/>
    </row>
    <row r="22" spans="1:16" ht="15" customHeight="1">
      <c r="A22" s="224" t="s">
        <v>276</v>
      </c>
      <c r="B22" s="150"/>
      <c r="C22" s="150"/>
      <c r="D22" s="150"/>
      <c r="E22" s="150"/>
      <c r="F22" s="150"/>
      <c r="G22" s="150"/>
      <c r="H22" s="150"/>
      <c r="I22" s="150"/>
      <c r="J22" s="150"/>
      <c r="K22" s="150"/>
      <c r="L22" s="150"/>
      <c r="M22" s="150"/>
      <c r="N22" s="150"/>
      <c r="O22" s="150"/>
      <c r="P22" s="150"/>
    </row>
    <row r="23" spans="1:16" ht="15" customHeight="1">
      <c r="A23" s="223" t="s">
        <v>277</v>
      </c>
      <c r="B23" s="145">
        <f>SUM(B24)</f>
        <v>0</v>
      </c>
      <c r="C23" s="145">
        <f aca="true" t="shared" si="5" ref="C23:P23">SUM(C24)</f>
        <v>0</v>
      </c>
      <c r="D23" s="145">
        <f t="shared" si="5"/>
        <v>0</v>
      </c>
      <c r="E23" s="145">
        <f t="shared" si="5"/>
        <v>0</v>
      </c>
      <c r="F23" s="145">
        <f t="shared" si="5"/>
        <v>0</v>
      </c>
      <c r="G23" s="145">
        <f t="shared" si="5"/>
        <v>0</v>
      </c>
      <c r="H23" s="145">
        <f t="shared" si="5"/>
        <v>0</v>
      </c>
      <c r="I23" s="145">
        <f t="shared" si="5"/>
        <v>0</v>
      </c>
      <c r="J23" s="145">
        <f t="shared" si="5"/>
        <v>0</v>
      </c>
      <c r="K23" s="145">
        <f t="shared" si="5"/>
        <v>0</v>
      </c>
      <c r="L23" s="145">
        <f t="shared" si="5"/>
        <v>0</v>
      </c>
      <c r="M23" s="145">
        <f t="shared" si="5"/>
        <v>0</v>
      </c>
      <c r="N23" s="145">
        <f t="shared" si="5"/>
        <v>0</v>
      </c>
      <c r="O23" s="145">
        <f t="shared" si="5"/>
        <v>0</v>
      </c>
      <c r="P23" s="145">
        <f t="shared" si="5"/>
        <v>0</v>
      </c>
    </row>
    <row r="24" spans="1:16" ht="15" customHeight="1">
      <c r="A24" s="224" t="s">
        <v>278</v>
      </c>
      <c r="B24" s="150"/>
      <c r="C24" s="150"/>
      <c r="D24" s="150"/>
      <c r="E24" s="150"/>
      <c r="F24" s="150"/>
      <c r="G24" s="150"/>
      <c r="H24" s="150"/>
      <c r="I24" s="150"/>
      <c r="J24" s="150"/>
      <c r="K24" s="150"/>
      <c r="L24" s="150"/>
      <c r="M24" s="150"/>
      <c r="N24" s="150"/>
      <c r="O24" s="150"/>
      <c r="P24" s="150"/>
    </row>
    <row r="25" spans="1:16" ht="15" customHeight="1">
      <c r="A25" s="223" t="s">
        <v>279</v>
      </c>
      <c r="B25" s="145">
        <f>SUM(B26)</f>
        <v>0</v>
      </c>
      <c r="C25" s="145">
        <f aca="true" t="shared" si="6" ref="C25:P25">SUM(C26)</f>
        <v>0</v>
      </c>
      <c r="D25" s="145">
        <f t="shared" si="6"/>
        <v>0</v>
      </c>
      <c r="E25" s="145">
        <f t="shared" si="6"/>
        <v>0</v>
      </c>
      <c r="F25" s="145">
        <f t="shared" si="6"/>
        <v>0</v>
      </c>
      <c r="G25" s="145">
        <f t="shared" si="6"/>
        <v>0</v>
      </c>
      <c r="H25" s="145">
        <f t="shared" si="6"/>
        <v>0</v>
      </c>
      <c r="I25" s="145">
        <f t="shared" si="6"/>
        <v>0</v>
      </c>
      <c r="J25" s="145">
        <f t="shared" si="6"/>
        <v>0</v>
      </c>
      <c r="K25" s="145">
        <f t="shared" si="6"/>
        <v>0</v>
      </c>
      <c r="L25" s="145">
        <f t="shared" si="6"/>
        <v>0</v>
      </c>
      <c r="M25" s="145">
        <f t="shared" si="6"/>
        <v>0</v>
      </c>
      <c r="N25" s="145">
        <f t="shared" si="6"/>
        <v>0</v>
      </c>
      <c r="O25" s="145">
        <f t="shared" si="6"/>
        <v>0</v>
      </c>
      <c r="P25" s="145">
        <f t="shared" si="6"/>
        <v>0</v>
      </c>
    </row>
    <row r="26" spans="1:16" ht="15" customHeight="1">
      <c r="A26" s="224" t="s">
        <v>280</v>
      </c>
      <c r="B26" s="150"/>
      <c r="C26" s="150"/>
      <c r="D26" s="150"/>
      <c r="E26" s="150"/>
      <c r="F26" s="150"/>
      <c r="G26" s="150"/>
      <c r="H26" s="150"/>
      <c r="I26" s="150"/>
      <c r="J26" s="150"/>
      <c r="K26" s="150"/>
      <c r="L26" s="150"/>
      <c r="M26" s="150"/>
      <c r="N26" s="150"/>
      <c r="O26" s="150"/>
      <c r="P26" s="150"/>
    </row>
    <row r="27" spans="1:16" ht="15" customHeight="1">
      <c r="A27" s="226" t="s">
        <v>281</v>
      </c>
      <c r="B27" s="145">
        <f>SUM(B28)</f>
        <v>0</v>
      </c>
      <c r="C27" s="145">
        <f aca="true" t="shared" si="7" ref="C27:P27">SUM(C28)</f>
        <v>0</v>
      </c>
      <c r="D27" s="145">
        <f t="shared" si="7"/>
        <v>0</v>
      </c>
      <c r="E27" s="145">
        <f t="shared" si="7"/>
        <v>0</v>
      </c>
      <c r="F27" s="145">
        <f t="shared" si="7"/>
        <v>0</v>
      </c>
      <c r="G27" s="145">
        <f t="shared" si="7"/>
        <v>0</v>
      </c>
      <c r="H27" s="145">
        <f t="shared" si="7"/>
        <v>0</v>
      </c>
      <c r="I27" s="145">
        <f t="shared" si="7"/>
        <v>0</v>
      </c>
      <c r="J27" s="145">
        <f t="shared" si="7"/>
        <v>0</v>
      </c>
      <c r="K27" s="145">
        <f t="shared" si="7"/>
        <v>0</v>
      </c>
      <c r="L27" s="145">
        <f t="shared" si="7"/>
        <v>0</v>
      </c>
      <c r="M27" s="145">
        <f t="shared" si="7"/>
        <v>0</v>
      </c>
      <c r="N27" s="145">
        <f t="shared" si="7"/>
        <v>0</v>
      </c>
      <c r="O27" s="145">
        <f t="shared" si="7"/>
        <v>0</v>
      </c>
      <c r="P27" s="145">
        <f t="shared" si="7"/>
        <v>0</v>
      </c>
    </row>
    <row r="28" spans="1:16" ht="15" customHeight="1">
      <c r="A28" s="227" t="s">
        <v>282</v>
      </c>
      <c r="B28" s="150"/>
      <c r="C28" s="150"/>
      <c r="D28" s="150"/>
      <c r="E28" s="150"/>
      <c r="F28" s="150"/>
      <c r="G28" s="150"/>
      <c r="H28" s="150"/>
      <c r="I28" s="150"/>
      <c r="J28" s="150"/>
      <c r="K28" s="150"/>
      <c r="L28" s="150"/>
      <c r="M28" s="150"/>
      <c r="N28" s="150"/>
      <c r="O28" s="150"/>
      <c r="P28" s="150"/>
    </row>
    <row r="29" spans="1:16" ht="15" customHeight="1">
      <c r="A29" s="225" t="s">
        <v>283</v>
      </c>
      <c r="B29" s="147">
        <f>B18+B23+B25+B27</f>
        <v>0</v>
      </c>
      <c r="C29" s="147">
        <f aca="true" t="shared" si="8" ref="C29:P29">C18+C23+C25+C27</f>
        <v>0</v>
      </c>
      <c r="D29" s="147">
        <f t="shared" si="8"/>
        <v>0</v>
      </c>
      <c r="E29" s="147">
        <f t="shared" si="8"/>
        <v>0</v>
      </c>
      <c r="F29" s="147">
        <f t="shared" si="8"/>
        <v>0</v>
      </c>
      <c r="G29" s="147">
        <f t="shared" si="8"/>
        <v>0</v>
      </c>
      <c r="H29" s="147">
        <f t="shared" si="8"/>
        <v>0</v>
      </c>
      <c r="I29" s="147">
        <f t="shared" si="8"/>
        <v>0</v>
      </c>
      <c r="J29" s="147">
        <f t="shared" si="8"/>
        <v>0</v>
      </c>
      <c r="K29" s="147">
        <f t="shared" si="8"/>
        <v>0</v>
      </c>
      <c r="L29" s="147">
        <f t="shared" si="8"/>
        <v>0</v>
      </c>
      <c r="M29" s="147">
        <f t="shared" si="8"/>
        <v>0</v>
      </c>
      <c r="N29" s="147">
        <f t="shared" si="8"/>
        <v>0</v>
      </c>
      <c r="O29" s="147">
        <f t="shared" si="8"/>
        <v>0</v>
      </c>
      <c r="P29" s="147">
        <f t="shared" si="8"/>
        <v>0</v>
      </c>
    </row>
    <row r="30" spans="1:16" ht="15">
      <c r="A30" s="66"/>
      <c r="B30" s="66"/>
      <c r="C30" s="66"/>
      <c r="D30" s="66"/>
      <c r="E30" s="66"/>
      <c r="F30" s="66"/>
      <c r="G30" s="66"/>
      <c r="H30" s="66"/>
      <c r="I30" s="66"/>
      <c r="J30" s="66"/>
      <c r="K30" s="66"/>
      <c r="L30" s="66"/>
      <c r="M30" s="66"/>
      <c r="N30" s="66"/>
      <c r="O30" s="66"/>
      <c r="P30" s="66"/>
    </row>
    <row r="31" spans="1:16" ht="15">
      <c r="A31" s="66"/>
      <c r="B31" s="66"/>
      <c r="C31" s="66"/>
      <c r="D31" s="66"/>
      <c r="E31" s="66"/>
      <c r="F31" s="66"/>
      <c r="G31" s="66"/>
      <c r="H31" s="66"/>
      <c r="I31" s="66"/>
      <c r="J31" s="66"/>
      <c r="K31" s="66"/>
      <c r="L31" s="66"/>
      <c r="M31" s="66"/>
      <c r="N31" s="66"/>
      <c r="O31" s="66"/>
      <c r="P31" s="66"/>
    </row>
    <row r="32" spans="1:16" ht="15">
      <c r="A32" s="383" t="s">
        <v>2</v>
      </c>
      <c r="B32" s="383"/>
      <c r="C32" s="383"/>
      <c r="D32" s="383"/>
      <c r="E32" s="383"/>
      <c r="F32" s="383"/>
      <c r="G32" s="383"/>
      <c r="H32" s="383"/>
      <c r="I32" s="383"/>
      <c r="J32" s="66"/>
      <c r="K32" s="66"/>
      <c r="L32" s="66"/>
      <c r="M32" s="66"/>
      <c r="N32" s="66"/>
      <c r="O32" s="66"/>
      <c r="P32" s="66"/>
    </row>
    <row r="33" spans="1:16" ht="15">
      <c r="A33" s="384" t="s">
        <v>284</v>
      </c>
      <c r="B33" s="384"/>
      <c r="C33" s="384"/>
      <c r="D33" s="384"/>
      <c r="E33" s="384"/>
      <c r="F33" s="384"/>
      <c r="G33" s="384"/>
      <c r="H33" s="384"/>
      <c r="I33" s="384"/>
      <c r="J33" s="228"/>
      <c r="K33" s="228"/>
      <c r="L33" s="228"/>
      <c r="M33" s="228"/>
      <c r="N33" s="66"/>
      <c r="O33" s="66" t="s">
        <v>242</v>
      </c>
      <c r="P33" s="66"/>
    </row>
    <row r="34" spans="1:16" ht="15">
      <c r="A34" s="385" t="s">
        <v>285</v>
      </c>
      <c r="B34" s="385"/>
      <c r="C34" s="385"/>
      <c r="D34" s="385"/>
      <c r="E34" s="385"/>
      <c r="F34" s="385"/>
      <c r="G34" s="385"/>
      <c r="H34" s="385"/>
      <c r="I34" s="385"/>
      <c r="J34" s="229"/>
      <c r="K34" s="229"/>
      <c r="L34" s="66"/>
      <c r="M34" s="66"/>
      <c r="N34" s="66"/>
      <c r="O34" s="66"/>
      <c r="P34" s="66"/>
    </row>
    <row r="35" spans="1:9" ht="15">
      <c r="A35" s="385" t="s">
        <v>253</v>
      </c>
      <c r="B35" s="385"/>
      <c r="C35" s="385"/>
      <c r="D35" s="385"/>
      <c r="E35" s="385"/>
      <c r="F35" s="385"/>
      <c r="G35" s="385"/>
      <c r="H35" s="385"/>
      <c r="I35" s="385"/>
    </row>
  </sheetData>
  <mergeCells count="9">
    <mergeCell ref="A32:I32"/>
    <mergeCell ref="A33:I33"/>
    <mergeCell ref="A34:I34"/>
    <mergeCell ref="A35:I35"/>
    <mergeCell ref="A3:A4"/>
    <mergeCell ref="B3:B4"/>
    <mergeCell ref="C3:P3"/>
    <mergeCell ref="A5:P5"/>
    <mergeCell ref="A17:P1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13"/>
  <sheetViews>
    <sheetView workbookViewId="0" topLeftCell="A1">
      <selection activeCell="D16" sqref="D16"/>
    </sheetView>
  </sheetViews>
  <sheetFormatPr defaultColWidth="9.140625" defaultRowHeight="15"/>
  <cols>
    <col min="1" max="1" width="28.57421875" style="0" customWidth="1"/>
    <col min="2" max="2" width="23.7109375" style="0" customWidth="1"/>
    <col min="3" max="6" width="15.7109375" style="0" customWidth="1"/>
    <col min="7" max="7" width="14.28125" style="0" customWidth="1"/>
  </cols>
  <sheetData>
    <row r="1" spans="1:7" ht="15">
      <c r="A1" s="264" t="s">
        <v>123</v>
      </c>
      <c r="B1" s="264"/>
      <c r="C1" s="87"/>
      <c r="D1" s="77"/>
      <c r="E1" s="77"/>
      <c r="F1" s="77"/>
      <c r="G1" s="77"/>
    </row>
    <row r="2" spans="1:7" ht="15">
      <c r="A2" s="66"/>
      <c r="B2" s="66"/>
      <c r="C2" s="66"/>
      <c r="D2" s="66"/>
      <c r="E2" s="66"/>
      <c r="F2" s="66"/>
      <c r="G2" s="66"/>
    </row>
    <row r="3" spans="1:7" ht="15" customHeight="1">
      <c r="A3" s="341" t="s">
        <v>124</v>
      </c>
      <c r="B3" s="341" t="s">
        <v>125</v>
      </c>
      <c r="C3" s="341" t="s">
        <v>126</v>
      </c>
      <c r="D3" s="341"/>
      <c r="E3" s="341"/>
      <c r="F3" s="315" t="s">
        <v>127</v>
      </c>
      <c r="G3" s="66"/>
    </row>
    <row r="4" spans="1:7" ht="15">
      <c r="A4" s="341"/>
      <c r="B4" s="341"/>
      <c r="C4" s="204" t="s">
        <v>130</v>
      </c>
      <c r="D4" s="204" t="s">
        <v>129</v>
      </c>
      <c r="E4" s="204" t="s">
        <v>128</v>
      </c>
      <c r="F4" s="316"/>
      <c r="G4" s="66"/>
    </row>
    <row r="5" spans="1:7" ht="45">
      <c r="A5" s="98" t="s">
        <v>286</v>
      </c>
      <c r="B5" s="230" t="s">
        <v>287</v>
      </c>
      <c r="C5" s="215"/>
      <c r="D5" s="215"/>
      <c r="E5" s="232"/>
      <c r="F5" s="231" t="s">
        <v>288</v>
      </c>
      <c r="G5" s="66"/>
    </row>
    <row r="6" spans="1:7" ht="30">
      <c r="A6" s="98" t="s">
        <v>289</v>
      </c>
      <c r="B6" s="230" t="s">
        <v>290</v>
      </c>
      <c r="C6" s="215"/>
      <c r="D6" s="215"/>
      <c r="E6" s="232"/>
      <c r="F6" s="231" t="s">
        <v>0</v>
      </c>
      <c r="G6" s="66"/>
    </row>
    <row r="7" spans="1:7" ht="60">
      <c r="A7" s="98" t="s">
        <v>291</v>
      </c>
      <c r="B7" s="230" t="s">
        <v>292</v>
      </c>
      <c r="C7" s="215"/>
      <c r="D7" s="215"/>
      <c r="E7" s="232"/>
      <c r="F7" s="231" t="s">
        <v>293</v>
      </c>
      <c r="G7" s="66"/>
    </row>
    <row r="8" spans="1:7" ht="15.75" thickBot="1">
      <c r="A8" s="66"/>
      <c r="B8" s="97"/>
      <c r="C8" s="66"/>
      <c r="D8" s="66"/>
      <c r="E8" s="66"/>
      <c r="F8" s="66"/>
      <c r="G8" s="66"/>
    </row>
    <row r="9" spans="1:7" ht="16.5" thickBot="1" thickTop="1">
      <c r="A9" s="119" t="s">
        <v>201</v>
      </c>
      <c r="B9" s="214"/>
      <c r="C9" s="66"/>
      <c r="D9" s="66"/>
      <c r="E9" s="66"/>
      <c r="F9" s="66"/>
      <c r="G9" s="66"/>
    </row>
    <row r="10" spans="1:7" ht="15.75" thickTop="1">
      <c r="A10" s="47"/>
      <c r="B10" s="97"/>
      <c r="C10" s="66"/>
      <c r="D10" s="66"/>
      <c r="E10" s="66"/>
      <c r="F10" s="66"/>
      <c r="G10" s="66"/>
    </row>
    <row r="11" spans="1:7" ht="15">
      <c r="A11" s="383" t="s">
        <v>2</v>
      </c>
      <c r="B11" s="383"/>
      <c r="C11" s="383"/>
      <c r="D11" s="383"/>
      <c r="E11" s="383"/>
      <c r="F11" s="383"/>
      <c r="G11" s="383"/>
    </row>
    <row r="12" spans="1:7" s="47" customFormat="1" ht="15" customHeight="1">
      <c r="A12" s="392" t="s">
        <v>202</v>
      </c>
      <c r="B12" s="392"/>
      <c r="C12" s="392"/>
      <c r="D12" s="392"/>
      <c r="E12" s="392"/>
      <c r="F12" s="392"/>
      <c r="G12" s="392"/>
    </row>
    <row r="13" spans="1:7" ht="15">
      <c r="A13" s="393" t="s">
        <v>294</v>
      </c>
      <c r="B13" s="393"/>
      <c r="C13" s="393"/>
      <c r="D13" s="393"/>
      <c r="E13" s="393"/>
      <c r="F13" s="393"/>
      <c r="G13" s="393"/>
    </row>
  </sheetData>
  <mergeCells count="8">
    <mergeCell ref="A11:G11"/>
    <mergeCell ref="A12:G12"/>
    <mergeCell ref="A13:G13"/>
    <mergeCell ref="A1:B1"/>
    <mergeCell ref="A3:A4"/>
    <mergeCell ref="B3:B4"/>
    <mergeCell ref="C3:E3"/>
    <mergeCell ref="F3:F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27"/>
  <sheetViews>
    <sheetView workbookViewId="0" topLeftCell="A1">
      <selection activeCell="B1" sqref="B1"/>
    </sheetView>
  </sheetViews>
  <sheetFormatPr defaultColWidth="9.140625" defaultRowHeight="15"/>
  <cols>
    <col min="1" max="1" width="39.140625" style="0" customWidth="1"/>
    <col min="2" max="15" width="12.7109375" style="0" customWidth="1"/>
  </cols>
  <sheetData>
    <row r="1" spans="1:15" ht="15">
      <c r="A1" s="202" t="s">
        <v>295</v>
      </c>
      <c r="B1" s="66"/>
      <c r="C1" s="66"/>
      <c r="D1" s="66"/>
      <c r="E1" s="66"/>
      <c r="F1" s="66"/>
      <c r="G1" s="66"/>
      <c r="H1" s="66"/>
      <c r="I1" s="66"/>
      <c r="J1" s="66"/>
      <c r="K1" s="66"/>
      <c r="L1" s="66"/>
      <c r="M1" s="66"/>
      <c r="N1" s="66"/>
      <c r="O1" s="66"/>
    </row>
    <row r="2" spans="1:15" ht="15">
      <c r="A2" s="66"/>
      <c r="B2" s="66"/>
      <c r="C2" s="66"/>
      <c r="D2" s="66"/>
      <c r="E2" s="66"/>
      <c r="F2" s="66"/>
      <c r="G2" s="66"/>
      <c r="H2" s="66"/>
      <c r="I2" s="66"/>
      <c r="J2" s="66"/>
      <c r="K2" s="66"/>
      <c r="L2" s="66"/>
      <c r="M2" s="66"/>
      <c r="N2" s="66"/>
      <c r="O2" s="66"/>
    </row>
    <row r="3" spans="1:15" ht="15">
      <c r="A3" s="313" t="s">
        <v>25</v>
      </c>
      <c r="B3" s="276" t="s">
        <v>28</v>
      </c>
      <c r="C3" s="277"/>
      <c r="D3" s="277"/>
      <c r="E3" s="277"/>
      <c r="F3" s="277"/>
      <c r="G3" s="277"/>
      <c r="H3" s="277"/>
      <c r="I3" s="277"/>
      <c r="J3" s="277"/>
      <c r="K3" s="277"/>
      <c r="L3" s="277"/>
      <c r="M3" s="277"/>
      <c r="N3" s="277"/>
      <c r="O3" s="278"/>
    </row>
    <row r="4" spans="1:15" ht="15">
      <c r="A4" s="314"/>
      <c r="B4" s="204">
        <f>'7.8. Биланс стања'!C4</f>
        <v>2015</v>
      </c>
      <c r="C4" s="204">
        <f>'7.8. Биланс стања'!D4</f>
        <v>2016</v>
      </c>
      <c r="D4" s="204">
        <f>'7.8. Биланс стања'!E4</f>
        <v>2017</v>
      </c>
      <c r="E4" s="204">
        <f>'7.8. Биланс стања'!F4</f>
        <v>2018</v>
      </c>
      <c r="F4" s="204">
        <f>'7.8. Биланс стања'!G4</f>
        <v>2019</v>
      </c>
      <c r="G4" s="204">
        <f>'7.8. Биланс стања'!H4</f>
        <v>2020</v>
      </c>
      <c r="H4" s="204">
        <f>'7.8. Биланс стања'!I4</f>
        <v>2021</v>
      </c>
      <c r="I4" s="204">
        <f>'7.8. Биланс стања'!J4</f>
        <v>2022</v>
      </c>
      <c r="J4" s="204">
        <f>'7.8. Биланс стања'!K4</f>
        <v>2023</v>
      </c>
      <c r="K4" s="204">
        <f>'7.8. Биланс стања'!L4</f>
        <v>2024</v>
      </c>
      <c r="L4" s="204">
        <f>'7.8. Биланс стања'!M4</f>
        <v>2025</v>
      </c>
      <c r="M4" s="204">
        <f>'7.8. Биланс стања'!N4</f>
        <v>2026</v>
      </c>
      <c r="N4" s="204">
        <f>'7.8. Биланс стања'!O4</f>
        <v>2027</v>
      </c>
      <c r="O4" s="204">
        <f>'7.8. Биланс стања'!P4</f>
        <v>2028</v>
      </c>
    </row>
    <row r="5" spans="1:15" ht="15">
      <c r="A5" s="142" t="s">
        <v>140</v>
      </c>
      <c r="B5" s="147">
        <f>B6+B7+B10</f>
        <v>0</v>
      </c>
      <c r="C5" s="147">
        <f aca="true" t="shared" si="0" ref="C5:O5">C6+C7+C10</f>
        <v>0</v>
      </c>
      <c r="D5" s="147">
        <f t="shared" si="0"/>
        <v>0</v>
      </c>
      <c r="E5" s="147">
        <f t="shared" si="0"/>
        <v>0</v>
      </c>
      <c r="F5" s="147">
        <f t="shared" si="0"/>
        <v>0</v>
      </c>
      <c r="G5" s="147">
        <f t="shared" si="0"/>
        <v>0</v>
      </c>
      <c r="H5" s="147">
        <f t="shared" si="0"/>
        <v>0</v>
      </c>
      <c r="I5" s="147">
        <f t="shared" si="0"/>
        <v>0</v>
      </c>
      <c r="J5" s="147">
        <f t="shared" si="0"/>
        <v>0</v>
      </c>
      <c r="K5" s="147">
        <f t="shared" si="0"/>
        <v>0</v>
      </c>
      <c r="L5" s="147">
        <f t="shared" si="0"/>
        <v>0</v>
      </c>
      <c r="M5" s="147">
        <f t="shared" si="0"/>
        <v>0</v>
      </c>
      <c r="N5" s="147">
        <f t="shared" si="0"/>
        <v>0</v>
      </c>
      <c r="O5" s="147">
        <f t="shared" si="0"/>
        <v>0</v>
      </c>
    </row>
    <row r="6" spans="1:15" ht="15">
      <c r="A6" s="205" t="s">
        <v>137</v>
      </c>
      <c r="B6" s="150"/>
      <c r="C6" s="150"/>
      <c r="D6" s="150"/>
      <c r="E6" s="150"/>
      <c r="F6" s="150"/>
      <c r="G6" s="150"/>
      <c r="H6" s="150"/>
      <c r="I6" s="150"/>
      <c r="J6" s="150"/>
      <c r="K6" s="150"/>
      <c r="L6" s="150"/>
      <c r="M6" s="150"/>
      <c r="N6" s="150"/>
      <c r="O6" s="150"/>
    </row>
    <row r="7" spans="1:15" ht="15">
      <c r="A7" s="212" t="s">
        <v>296</v>
      </c>
      <c r="B7" s="145">
        <f>SUM(B8:B9)</f>
        <v>0</v>
      </c>
      <c r="C7" s="145">
        <f aca="true" t="shared" si="1" ref="C7:O7">SUM(C8:C9)</f>
        <v>0</v>
      </c>
      <c r="D7" s="145">
        <f t="shared" si="1"/>
        <v>0</v>
      </c>
      <c r="E7" s="145">
        <f t="shared" si="1"/>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row>
    <row r="8" spans="1:15" ht="15">
      <c r="A8" s="205" t="s">
        <v>297</v>
      </c>
      <c r="B8" s="150"/>
      <c r="C8" s="150"/>
      <c r="D8" s="150"/>
      <c r="E8" s="150"/>
      <c r="F8" s="150"/>
      <c r="G8" s="150"/>
      <c r="H8" s="150"/>
      <c r="I8" s="150"/>
      <c r="J8" s="150"/>
      <c r="K8" s="150"/>
      <c r="L8" s="150"/>
      <c r="M8" s="150"/>
      <c r="N8" s="150"/>
      <c r="O8" s="150"/>
    </row>
    <row r="9" spans="1:15" ht="15">
      <c r="A9" s="205" t="s">
        <v>298</v>
      </c>
      <c r="B9" s="150"/>
      <c r="C9" s="150"/>
      <c r="D9" s="150"/>
      <c r="E9" s="150"/>
      <c r="F9" s="150"/>
      <c r="G9" s="150"/>
      <c r="H9" s="150"/>
      <c r="I9" s="150"/>
      <c r="J9" s="150"/>
      <c r="K9" s="150"/>
      <c r="L9" s="150"/>
      <c r="M9" s="150"/>
      <c r="N9" s="150"/>
      <c r="O9" s="150"/>
    </row>
    <row r="10" spans="1:15" ht="15">
      <c r="A10" s="205" t="s">
        <v>299</v>
      </c>
      <c r="B10" s="150"/>
      <c r="C10" s="150"/>
      <c r="D10" s="150"/>
      <c r="E10" s="150"/>
      <c r="F10" s="150"/>
      <c r="G10" s="150"/>
      <c r="H10" s="150"/>
      <c r="I10" s="150"/>
      <c r="J10" s="150"/>
      <c r="K10" s="150"/>
      <c r="L10" s="150"/>
      <c r="M10" s="150"/>
      <c r="N10" s="150"/>
      <c r="O10" s="150"/>
    </row>
    <row r="11" spans="1:15" ht="15">
      <c r="A11" s="142" t="s">
        <v>141</v>
      </c>
      <c r="B11" s="147">
        <f>SUM(B12:B17)</f>
        <v>0</v>
      </c>
      <c r="C11" s="147">
        <f aca="true" t="shared" si="2" ref="C11:O11">SUM(C12:C17)</f>
        <v>0</v>
      </c>
      <c r="D11" s="147">
        <f t="shared" si="2"/>
        <v>0</v>
      </c>
      <c r="E11" s="147">
        <f t="shared" si="2"/>
        <v>0</v>
      </c>
      <c r="F11" s="147">
        <f t="shared" si="2"/>
        <v>0</v>
      </c>
      <c r="G11" s="147">
        <f t="shared" si="2"/>
        <v>0</v>
      </c>
      <c r="H11" s="147">
        <f t="shared" si="2"/>
        <v>0</v>
      </c>
      <c r="I11" s="147">
        <f t="shared" si="2"/>
        <v>0</v>
      </c>
      <c r="J11" s="147">
        <f t="shared" si="2"/>
        <v>0</v>
      </c>
      <c r="K11" s="147">
        <f t="shared" si="2"/>
        <v>0</v>
      </c>
      <c r="L11" s="147">
        <f t="shared" si="2"/>
        <v>0</v>
      </c>
      <c r="M11" s="147">
        <f t="shared" si="2"/>
        <v>0</v>
      </c>
      <c r="N11" s="147">
        <f t="shared" si="2"/>
        <v>0</v>
      </c>
      <c r="O11" s="147">
        <f t="shared" si="2"/>
        <v>0</v>
      </c>
    </row>
    <row r="12" spans="1:15" ht="15" customHeight="1">
      <c r="A12" s="205" t="s">
        <v>300</v>
      </c>
      <c r="B12" s="150"/>
      <c r="C12" s="150"/>
      <c r="D12" s="150"/>
      <c r="E12" s="150"/>
      <c r="F12" s="150"/>
      <c r="G12" s="150"/>
      <c r="H12" s="150"/>
      <c r="I12" s="150"/>
      <c r="J12" s="150"/>
      <c r="K12" s="150"/>
      <c r="L12" s="150"/>
      <c r="M12" s="150"/>
      <c r="N12" s="150"/>
      <c r="O12" s="150"/>
    </row>
    <row r="13" spans="1:15" ht="15" customHeight="1">
      <c r="A13" s="205" t="s">
        <v>118</v>
      </c>
      <c r="B13" s="150"/>
      <c r="C13" s="150"/>
      <c r="D13" s="150"/>
      <c r="E13" s="150"/>
      <c r="F13" s="150"/>
      <c r="G13" s="150"/>
      <c r="H13" s="150"/>
      <c r="I13" s="150"/>
      <c r="J13" s="150"/>
      <c r="K13" s="150"/>
      <c r="L13" s="150"/>
      <c r="M13" s="150"/>
      <c r="N13" s="150"/>
      <c r="O13" s="150"/>
    </row>
    <row r="14" spans="1:15" ht="15" customHeight="1">
      <c r="A14" s="205" t="s">
        <v>119</v>
      </c>
      <c r="B14" s="150"/>
      <c r="C14" s="150"/>
      <c r="D14" s="150"/>
      <c r="E14" s="150"/>
      <c r="F14" s="150"/>
      <c r="G14" s="150"/>
      <c r="H14" s="150"/>
      <c r="I14" s="150"/>
      <c r="J14" s="150"/>
      <c r="K14" s="150"/>
      <c r="L14" s="150"/>
      <c r="M14" s="150"/>
      <c r="N14" s="150"/>
      <c r="O14" s="150"/>
    </row>
    <row r="15" spans="1:15" ht="15" customHeight="1">
      <c r="A15" s="143" t="s">
        <v>120</v>
      </c>
      <c r="B15" s="150"/>
      <c r="C15" s="150"/>
      <c r="D15" s="150"/>
      <c r="E15" s="150"/>
      <c r="F15" s="150"/>
      <c r="G15" s="150"/>
      <c r="H15" s="150"/>
      <c r="I15" s="150"/>
      <c r="J15" s="150"/>
      <c r="K15" s="150"/>
      <c r="L15" s="150"/>
      <c r="M15" s="150"/>
      <c r="N15" s="150"/>
      <c r="O15" s="150"/>
    </row>
    <row r="16" spans="1:15" ht="15" customHeight="1">
      <c r="A16" s="205" t="s">
        <v>121</v>
      </c>
      <c r="B16" s="150"/>
      <c r="C16" s="150"/>
      <c r="D16" s="150"/>
      <c r="E16" s="150"/>
      <c r="F16" s="150"/>
      <c r="G16" s="150"/>
      <c r="H16" s="150"/>
      <c r="I16" s="150"/>
      <c r="J16" s="150"/>
      <c r="K16" s="150"/>
      <c r="L16" s="150"/>
      <c r="M16" s="150"/>
      <c r="N16" s="150"/>
      <c r="O16" s="150"/>
    </row>
    <row r="17" spans="1:15" ht="15" customHeight="1">
      <c r="A17" s="205" t="s">
        <v>207</v>
      </c>
      <c r="B17" s="150"/>
      <c r="C17" s="150"/>
      <c r="D17" s="150"/>
      <c r="E17" s="150"/>
      <c r="F17" s="150"/>
      <c r="G17" s="150"/>
      <c r="H17" s="150"/>
      <c r="I17" s="150"/>
      <c r="J17" s="150"/>
      <c r="K17" s="150"/>
      <c r="L17" s="150"/>
      <c r="M17" s="150"/>
      <c r="N17" s="150"/>
      <c r="O17" s="150"/>
    </row>
    <row r="18" spans="1:15" ht="15">
      <c r="A18" s="142" t="s">
        <v>301</v>
      </c>
      <c r="B18" s="147">
        <f>B5-B11</f>
        <v>0</v>
      </c>
      <c r="C18" s="147">
        <f aca="true" t="shared" si="3" ref="C18:O18">C5-C11</f>
        <v>0</v>
      </c>
      <c r="D18" s="147">
        <f t="shared" si="3"/>
        <v>0</v>
      </c>
      <c r="E18" s="147">
        <f t="shared" si="3"/>
        <v>0</v>
      </c>
      <c r="F18" s="147">
        <f t="shared" si="3"/>
        <v>0</v>
      </c>
      <c r="G18" s="147">
        <f t="shared" si="3"/>
        <v>0</v>
      </c>
      <c r="H18" s="147">
        <f t="shared" si="3"/>
        <v>0</v>
      </c>
      <c r="I18" s="147">
        <f t="shared" si="3"/>
        <v>0</v>
      </c>
      <c r="J18" s="147">
        <f t="shared" si="3"/>
        <v>0</v>
      </c>
      <c r="K18" s="147">
        <f t="shared" si="3"/>
        <v>0</v>
      </c>
      <c r="L18" s="147">
        <f t="shared" si="3"/>
        <v>0</v>
      </c>
      <c r="M18" s="147">
        <f t="shared" si="3"/>
        <v>0</v>
      </c>
      <c r="N18" s="147">
        <f t="shared" si="3"/>
        <v>0</v>
      </c>
      <c r="O18" s="147">
        <f t="shared" si="3"/>
        <v>0</v>
      </c>
    </row>
    <row r="19" spans="1:15" ht="15">
      <c r="A19" s="142" t="s">
        <v>302</v>
      </c>
      <c r="B19" s="147">
        <f>B18</f>
        <v>0</v>
      </c>
      <c r="C19" s="147">
        <f>B19+C18</f>
        <v>0</v>
      </c>
      <c r="D19" s="147">
        <f aca="true" t="shared" si="4" ref="D19:O19">C19+D18</f>
        <v>0</v>
      </c>
      <c r="E19" s="147">
        <f t="shared" si="4"/>
        <v>0</v>
      </c>
      <c r="F19" s="147">
        <f t="shared" si="4"/>
        <v>0</v>
      </c>
      <c r="G19" s="147">
        <f t="shared" si="4"/>
        <v>0</v>
      </c>
      <c r="H19" s="147">
        <f t="shared" si="4"/>
        <v>0</v>
      </c>
      <c r="I19" s="147">
        <f t="shared" si="4"/>
        <v>0</v>
      </c>
      <c r="J19" s="147">
        <f t="shared" si="4"/>
        <v>0</v>
      </c>
      <c r="K19" s="147">
        <f t="shared" si="4"/>
        <v>0</v>
      </c>
      <c r="L19" s="147">
        <f t="shared" si="4"/>
        <v>0</v>
      </c>
      <c r="M19" s="147">
        <f t="shared" si="4"/>
        <v>0</v>
      </c>
      <c r="N19" s="147">
        <f t="shared" si="4"/>
        <v>0</v>
      </c>
      <c r="O19" s="147">
        <f t="shared" si="4"/>
        <v>0</v>
      </c>
    </row>
    <row r="20" spans="1:15" ht="15.75" thickBot="1">
      <c r="A20" s="66"/>
      <c r="B20" s="66"/>
      <c r="C20" s="66"/>
      <c r="D20" s="66"/>
      <c r="E20" s="66"/>
      <c r="F20" s="66"/>
      <c r="G20" s="66"/>
      <c r="H20" s="66"/>
      <c r="I20" s="66"/>
      <c r="J20" s="66"/>
      <c r="K20" s="66"/>
      <c r="L20" s="66"/>
      <c r="M20" s="66"/>
      <c r="N20" s="66"/>
      <c r="O20" s="66"/>
    </row>
    <row r="21" spans="1:15" ht="16.5" thickBot="1" thickTop="1">
      <c r="A21" s="119" t="s">
        <v>303</v>
      </c>
      <c r="B21" s="236"/>
      <c r="C21" s="66"/>
      <c r="D21" s="66"/>
      <c r="E21" s="66"/>
      <c r="F21" s="66"/>
      <c r="G21" s="66"/>
      <c r="H21" s="66"/>
      <c r="I21" s="66"/>
      <c r="J21" s="66"/>
      <c r="K21" s="66"/>
      <c r="L21" s="66"/>
      <c r="M21" s="66"/>
      <c r="N21" s="66"/>
      <c r="O21" s="66"/>
    </row>
    <row r="22" spans="1:15" ht="15.75" thickTop="1">
      <c r="A22" s="66"/>
      <c r="B22" s="66"/>
      <c r="C22" s="66"/>
      <c r="D22" s="66"/>
      <c r="E22" s="66"/>
      <c r="F22" s="66"/>
      <c r="G22" s="66"/>
      <c r="H22" s="66"/>
      <c r="I22" s="66"/>
      <c r="J22" s="66"/>
      <c r="K22" s="66"/>
      <c r="L22" s="66"/>
      <c r="M22" s="66"/>
      <c r="N22" s="66"/>
      <c r="O22" s="66"/>
    </row>
    <row r="23" spans="1:15" ht="15">
      <c r="A23" s="395" t="s">
        <v>2</v>
      </c>
      <c r="B23" s="395"/>
      <c r="C23" s="395"/>
      <c r="D23" s="395"/>
      <c r="E23" s="395"/>
      <c r="F23" s="395"/>
      <c r="G23" s="395"/>
      <c r="H23" s="395"/>
      <c r="I23" s="395"/>
      <c r="J23" s="395"/>
      <c r="K23" s="233"/>
      <c r="L23" s="233"/>
      <c r="M23" s="66"/>
      <c r="N23" s="66"/>
      <c r="O23" s="66"/>
    </row>
    <row r="24" spans="1:15" ht="15" customHeight="1">
      <c r="A24" s="396" t="s">
        <v>304</v>
      </c>
      <c r="B24" s="396"/>
      <c r="C24" s="396"/>
      <c r="D24" s="396"/>
      <c r="E24" s="396"/>
      <c r="F24" s="396"/>
      <c r="G24" s="396"/>
      <c r="H24" s="396"/>
      <c r="I24" s="396"/>
      <c r="J24" s="396"/>
      <c r="K24" s="235"/>
      <c r="L24" s="235"/>
      <c r="M24" s="66"/>
      <c r="N24" s="66"/>
      <c r="O24" s="66"/>
    </row>
    <row r="25" spans="1:15" ht="15">
      <c r="A25" s="397" t="s">
        <v>305</v>
      </c>
      <c r="B25" s="397"/>
      <c r="C25" s="397"/>
      <c r="D25" s="397"/>
      <c r="E25" s="397"/>
      <c r="F25" s="397"/>
      <c r="G25" s="397"/>
      <c r="H25" s="397"/>
      <c r="I25" s="397"/>
      <c r="J25" s="397"/>
      <c r="K25" s="234"/>
      <c r="L25" s="234"/>
      <c r="M25" s="234"/>
      <c r="N25" s="234"/>
      <c r="O25" s="234"/>
    </row>
    <row r="26" spans="1:15" ht="15" customHeight="1">
      <c r="A26" s="398" t="s">
        <v>306</v>
      </c>
      <c r="B26" s="398"/>
      <c r="C26" s="398"/>
      <c r="D26" s="398"/>
      <c r="E26" s="398"/>
      <c r="F26" s="398"/>
      <c r="G26" s="398"/>
      <c r="H26" s="398"/>
      <c r="I26" s="398"/>
      <c r="J26" s="398"/>
      <c r="K26" s="235"/>
      <c r="L26" s="235"/>
      <c r="M26" s="66"/>
      <c r="N26" s="66"/>
      <c r="O26" s="66"/>
    </row>
    <row r="27" spans="1:10" ht="15">
      <c r="A27" s="394" t="s">
        <v>253</v>
      </c>
      <c r="B27" s="394"/>
      <c r="C27" s="394"/>
      <c r="D27" s="394"/>
      <c r="E27" s="394"/>
      <c r="F27" s="394"/>
      <c r="G27" s="394"/>
      <c r="H27" s="394"/>
      <c r="I27" s="394"/>
      <c r="J27" s="394"/>
    </row>
  </sheetData>
  <mergeCells count="7">
    <mergeCell ref="A27:J27"/>
    <mergeCell ref="A3:A4"/>
    <mergeCell ref="B3:O3"/>
    <mergeCell ref="A23:J23"/>
    <mergeCell ref="A24:J24"/>
    <mergeCell ref="A25:J25"/>
    <mergeCell ref="A26:J2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19"/>
  <sheetViews>
    <sheetView workbookViewId="0" topLeftCell="A1">
      <selection activeCell="F11" sqref="F11"/>
    </sheetView>
  </sheetViews>
  <sheetFormatPr defaultColWidth="9.140625" defaultRowHeight="15"/>
  <cols>
    <col min="1" max="1" width="28.8515625" style="0" customWidth="1"/>
    <col min="2" max="15" width="12.7109375" style="0" customWidth="1"/>
  </cols>
  <sheetData>
    <row r="1" spans="1:15" ht="15">
      <c r="A1" s="264" t="s">
        <v>307</v>
      </c>
      <c r="B1" s="264"/>
      <c r="C1" s="264"/>
      <c r="D1" s="264"/>
      <c r="E1" s="222"/>
      <c r="F1" s="221"/>
      <c r="G1" s="221"/>
      <c r="H1" s="66"/>
      <c r="I1" s="66"/>
      <c r="J1" s="66"/>
      <c r="K1" s="66"/>
      <c r="L1" s="66"/>
      <c r="M1" s="66"/>
      <c r="N1" s="66"/>
      <c r="O1" s="66"/>
    </row>
    <row r="2" spans="1:15" ht="15.75" thickBot="1">
      <c r="A2" s="66"/>
      <c r="B2" s="66"/>
      <c r="C2" s="66"/>
      <c r="D2" s="66"/>
      <c r="E2" s="66"/>
      <c r="F2" s="66"/>
      <c r="G2" s="66"/>
      <c r="H2" s="66"/>
      <c r="I2" s="66"/>
      <c r="J2" s="66"/>
      <c r="K2" s="66"/>
      <c r="L2" s="66"/>
      <c r="M2" s="66"/>
      <c r="N2" s="66"/>
      <c r="O2" s="66"/>
    </row>
    <row r="3" spans="1:15" ht="16.5" thickBot="1" thickTop="1">
      <c r="A3" s="195" t="s">
        <v>308</v>
      </c>
      <c r="B3" s="238"/>
      <c r="C3" s="66"/>
      <c r="D3" s="66"/>
      <c r="E3" s="66"/>
      <c r="F3" s="66"/>
      <c r="G3" s="66"/>
      <c r="H3" s="66"/>
      <c r="I3" s="66"/>
      <c r="J3" s="66"/>
      <c r="K3" s="66"/>
      <c r="L3" s="66"/>
      <c r="M3" s="66"/>
      <c r="N3" s="66"/>
      <c r="O3" s="66"/>
    </row>
    <row r="4" spans="1:15" ht="15.75" thickTop="1">
      <c r="A4" s="66"/>
      <c r="B4" s="66"/>
      <c r="C4" s="66"/>
      <c r="D4" s="66"/>
      <c r="E4" s="66"/>
      <c r="F4" s="66"/>
      <c r="G4" s="66"/>
      <c r="H4" s="66"/>
      <c r="I4" s="66"/>
      <c r="J4" s="66"/>
      <c r="K4" s="66"/>
      <c r="L4" s="66"/>
      <c r="M4" s="66"/>
      <c r="N4" s="66"/>
      <c r="O4" s="66"/>
    </row>
    <row r="5" spans="1:15" ht="15">
      <c r="A5" s="66"/>
      <c r="B5" s="276" t="s">
        <v>28</v>
      </c>
      <c r="C5" s="277"/>
      <c r="D5" s="277"/>
      <c r="E5" s="277"/>
      <c r="F5" s="277"/>
      <c r="G5" s="277"/>
      <c r="H5" s="277"/>
      <c r="I5" s="277"/>
      <c r="J5" s="277"/>
      <c r="K5" s="277"/>
      <c r="L5" s="277"/>
      <c r="M5" s="277"/>
      <c r="N5" s="277"/>
      <c r="O5" s="278"/>
    </row>
    <row r="6" spans="1:15" ht="15">
      <c r="A6" s="66"/>
      <c r="B6" s="203">
        <f>'8.2.1. Економски ток'!B4</f>
        <v>2015</v>
      </c>
      <c r="C6" s="203">
        <f>'8.2.1. Економски ток'!C4</f>
        <v>2016</v>
      </c>
      <c r="D6" s="203">
        <f>'8.2.1. Економски ток'!D4</f>
        <v>2017</v>
      </c>
      <c r="E6" s="203">
        <f>'8.2.1. Економски ток'!E4</f>
        <v>2018</v>
      </c>
      <c r="F6" s="203">
        <f>'8.2.1. Економски ток'!F4</f>
        <v>2019</v>
      </c>
      <c r="G6" s="203">
        <f>'8.2.1. Економски ток'!G4</f>
        <v>2020</v>
      </c>
      <c r="H6" s="203">
        <f>'8.2.1. Економски ток'!H4</f>
        <v>2021</v>
      </c>
      <c r="I6" s="203">
        <f>'8.2.1. Економски ток'!I4</f>
        <v>2022</v>
      </c>
      <c r="J6" s="203">
        <f>'8.2.1. Економски ток'!J4</f>
        <v>2023</v>
      </c>
      <c r="K6" s="203">
        <f>'8.2.1. Економски ток'!K4</f>
        <v>2024</v>
      </c>
      <c r="L6" s="203">
        <f>'8.2.1. Економски ток'!L4</f>
        <v>2025</v>
      </c>
      <c r="M6" s="203">
        <f>'8.2.1. Економски ток'!M4</f>
        <v>2026</v>
      </c>
      <c r="N6" s="203">
        <f>'8.2.1. Економски ток'!N4</f>
        <v>2027</v>
      </c>
      <c r="O6" s="203">
        <f>'8.2.1. Економски ток'!O4</f>
        <v>2028</v>
      </c>
    </row>
    <row r="7" spans="1:15" ht="15">
      <c r="A7" s="205" t="s">
        <v>309</v>
      </c>
      <c r="B7" s="150"/>
      <c r="C7" s="150"/>
      <c r="D7" s="150"/>
      <c r="E7" s="150"/>
      <c r="F7" s="150"/>
      <c r="G7" s="150"/>
      <c r="H7" s="150"/>
      <c r="I7" s="150"/>
      <c r="J7" s="150"/>
      <c r="K7" s="150"/>
      <c r="L7" s="150"/>
      <c r="M7" s="150"/>
      <c r="N7" s="150"/>
      <c r="O7" s="150"/>
    </row>
    <row r="8" spans="1:15" ht="15">
      <c r="A8" s="205" t="s">
        <v>316</v>
      </c>
      <c r="B8" s="150"/>
      <c r="C8" s="150"/>
      <c r="D8" s="150"/>
      <c r="E8" s="150"/>
      <c r="F8" s="150"/>
      <c r="G8" s="150"/>
      <c r="H8" s="150"/>
      <c r="I8" s="150"/>
      <c r="J8" s="150"/>
      <c r="K8" s="150"/>
      <c r="L8" s="150"/>
      <c r="M8" s="150"/>
      <c r="N8" s="150"/>
      <c r="O8" s="150"/>
    </row>
    <row r="9" spans="1:15" ht="15">
      <c r="A9" s="142" t="s">
        <v>318</v>
      </c>
      <c r="B9" s="147"/>
      <c r="C9" s="147"/>
      <c r="D9" s="147"/>
      <c r="E9" s="147"/>
      <c r="F9" s="147"/>
      <c r="G9" s="147"/>
      <c r="H9" s="147"/>
      <c r="I9" s="147"/>
      <c r="J9" s="147"/>
      <c r="K9" s="147"/>
      <c r="L9" s="147"/>
      <c r="M9" s="147"/>
      <c r="N9" s="147"/>
      <c r="O9" s="147"/>
    </row>
    <row r="10" spans="1:15" ht="15.75" thickBot="1">
      <c r="A10" s="66"/>
      <c r="B10" s="66"/>
      <c r="C10" s="66"/>
      <c r="D10" s="66"/>
      <c r="E10" s="66"/>
      <c r="F10" s="66"/>
      <c r="G10" s="66"/>
      <c r="H10" s="66"/>
      <c r="I10" s="66"/>
      <c r="J10" s="66"/>
      <c r="K10" s="66"/>
      <c r="L10" s="66"/>
      <c r="M10" s="66"/>
      <c r="N10" s="66"/>
      <c r="O10" s="66"/>
    </row>
    <row r="11" spans="1:15" ht="16.5" thickBot="1" thickTop="1">
      <c r="A11" s="195" t="s">
        <v>310</v>
      </c>
      <c r="B11" s="239"/>
      <c r="C11" s="66"/>
      <c r="D11" s="66"/>
      <c r="E11" s="66"/>
      <c r="F11" s="66"/>
      <c r="G11" s="66"/>
      <c r="H11" s="66"/>
      <c r="I11" s="66"/>
      <c r="J11" s="66"/>
      <c r="K11" s="66"/>
      <c r="L11" s="66"/>
      <c r="M11" s="66"/>
      <c r="N11" s="66"/>
      <c r="O11" s="66"/>
    </row>
    <row r="12" spans="1:15" ht="16.5" thickBot="1" thickTop="1">
      <c r="A12" s="195" t="s">
        <v>311</v>
      </c>
      <c r="B12" s="238"/>
      <c r="C12" s="66"/>
      <c r="D12" s="66"/>
      <c r="E12" s="66"/>
      <c r="F12" s="66"/>
      <c r="G12" s="66"/>
      <c r="H12" s="66"/>
      <c r="I12" s="66"/>
      <c r="J12" s="66"/>
      <c r="K12" s="66"/>
      <c r="L12" s="66"/>
      <c r="M12" s="66"/>
      <c r="N12" s="66"/>
      <c r="O12" s="66"/>
    </row>
    <row r="13" spans="1:15" ht="15.75" thickTop="1">
      <c r="A13" s="47"/>
      <c r="B13" s="47"/>
      <c r="C13" s="47"/>
      <c r="D13" s="47"/>
      <c r="E13" s="47"/>
      <c r="F13" s="47"/>
      <c r="G13" s="47"/>
      <c r="H13" s="47"/>
      <c r="I13" s="47"/>
      <c r="J13" s="47"/>
      <c r="K13" s="47"/>
      <c r="L13" s="47"/>
      <c r="M13" s="47"/>
      <c r="N13" s="47"/>
      <c r="O13" s="47"/>
    </row>
    <row r="14" spans="1:15" ht="15">
      <c r="A14" s="272" t="s">
        <v>2</v>
      </c>
      <c r="B14" s="272"/>
      <c r="C14" s="272"/>
      <c r="D14" s="272"/>
      <c r="E14" s="272"/>
      <c r="F14" s="272"/>
      <c r="G14" s="272"/>
      <c r="H14" s="272"/>
      <c r="I14" s="272"/>
      <c r="J14" s="272"/>
      <c r="K14" s="66"/>
      <c r="L14" s="66"/>
      <c r="M14" s="66"/>
      <c r="N14" s="47"/>
      <c r="O14" s="47"/>
    </row>
    <row r="15" spans="1:15" ht="15">
      <c r="A15" s="323" t="s">
        <v>312</v>
      </c>
      <c r="B15" s="323"/>
      <c r="C15" s="323"/>
      <c r="D15" s="323"/>
      <c r="E15" s="323"/>
      <c r="F15" s="323"/>
      <c r="G15" s="323"/>
      <c r="H15" s="323"/>
      <c r="I15" s="323"/>
      <c r="J15" s="323"/>
      <c r="K15" s="66"/>
      <c r="L15" s="66"/>
      <c r="M15" s="66"/>
      <c r="N15" s="47"/>
      <c r="O15" s="47"/>
    </row>
    <row r="16" spans="1:15" ht="15" customHeight="1">
      <c r="A16" s="398" t="s">
        <v>317</v>
      </c>
      <c r="B16" s="398"/>
      <c r="C16" s="398"/>
      <c r="D16" s="398"/>
      <c r="E16" s="398"/>
      <c r="F16" s="398"/>
      <c r="G16" s="398"/>
      <c r="H16" s="398"/>
      <c r="I16" s="398"/>
      <c r="J16" s="398"/>
      <c r="K16" s="237"/>
      <c r="L16" s="237"/>
      <c r="M16" s="237"/>
      <c r="N16" s="47"/>
      <c r="O16" s="47"/>
    </row>
    <row r="17" spans="1:15" ht="15">
      <c r="A17" s="323" t="s">
        <v>313</v>
      </c>
      <c r="B17" s="323"/>
      <c r="C17" s="323"/>
      <c r="D17" s="323"/>
      <c r="E17" s="323"/>
      <c r="F17" s="323"/>
      <c r="G17" s="323"/>
      <c r="H17" s="323"/>
      <c r="I17" s="323"/>
      <c r="J17" s="323"/>
      <c r="K17" s="66"/>
      <c r="L17" s="66"/>
      <c r="M17" s="66"/>
      <c r="N17" s="47"/>
      <c r="O17" s="47"/>
    </row>
    <row r="18" spans="1:15" ht="15">
      <c r="A18" s="323" t="s">
        <v>314</v>
      </c>
      <c r="B18" s="323"/>
      <c r="C18" s="323"/>
      <c r="D18" s="323"/>
      <c r="E18" s="323"/>
      <c r="F18" s="323"/>
      <c r="G18" s="323"/>
      <c r="H18" s="323"/>
      <c r="I18" s="323"/>
      <c r="J18" s="323"/>
      <c r="K18" s="66"/>
      <c r="L18" s="66"/>
      <c r="M18" s="66"/>
      <c r="N18" s="47"/>
      <c r="O18" s="47"/>
    </row>
    <row r="19" spans="1:15" ht="15">
      <c r="A19" s="323" t="s">
        <v>315</v>
      </c>
      <c r="B19" s="323"/>
      <c r="C19" s="323"/>
      <c r="D19" s="323"/>
      <c r="E19" s="323"/>
      <c r="F19" s="323"/>
      <c r="G19" s="323"/>
      <c r="H19" s="323"/>
      <c r="I19" s="323"/>
      <c r="J19" s="323"/>
      <c r="K19" s="66"/>
      <c r="L19" s="66"/>
      <c r="M19" s="66"/>
      <c r="N19" s="47"/>
      <c r="O19" s="47"/>
    </row>
  </sheetData>
  <mergeCells count="8">
    <mergeCell ref="A19:J19"/>
    <mergeCell ref="B5:O5"/>
    <mergeCell ref="A16:J16"/>
    <mergeCell ref="A1:D1"/>
    <mergeCell ref="A14:J14"/>
    <mergeCell ref="A15:J15"/>
    <mergeCell ref="A17:J17"/>
    <mergeCell ref="A18:J1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B7" sqref="B7"/>
    </sheetView>
  </sheetViews>
  <sheetFormatPr defaultColWidth="9.140625" defaultRowHeight="15"/>
  <cols>
    <col min="1" max="1" width="52.8515625" style="0" customWidth="1"/>
    <col min="2" max="2" width="41.140625" style="0" customWidth="1"/>
  </cols>
  <sheetData>
    <row r="1" spans="1:2" s="39" customFormat="1" ht="15">
      <c r="A1" s="132" t="s">
        <v>131</v>
      </c>
      <c r="B1" s="66"/>
    </row>
    <row r="2" spans="1:2" ht="15.75" thickBot="1">
      <c r="A2" s="66"/>
      <c r="B2" s="66"/>
    </row>
    <row r="3" spans="1:2" ht="16.5" thickBot="1" thickTop="1">
      <c r="A3" s="195" t="s">
        <v>132</v>
      </c>
      <c r="B3" s="217"/>
    </row>
    <row r="4" spans="1:2" s="42" customFormat="1" ht="16.5" thickBot="1" thickTop="1">
      <c r="A4" s="195" t="s">
        <v>133</v>
      </c>
      <c r="B4" s="218"/>
    </row>
    <row r="5" spans="1:2" ht="16.5" thickBot="1" thickTop="1">
      <c r="A5" s="195" t="s">
        <v>134</v>
      </c>
      <c r="B5" s="219"/>
    </row>
    <row r="6" spans="1:2" ht="15" customHeight="1" thickBot="1" thickTop="1">
      <c r="A6" s="216" t="s">
        <v>208</v>
      </c>
      <c r="B6" s="219"/>
    </row>
    <row r="7" spans="1:2" ht="16.5" thickBot="1" thickTop="1">
      <c r="A7" s="195" t="s">
        <v>144</v>
      </c>
      <c r="B7" s="219"/>
    </row>
    <row r="8" ht="15.75" thickTop="1"/>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8"/>
  <sheetViews>
    <sheetView workbookViewId="0" topLeftCell="A1">
      <selection activeCell="A1" sqref="A1:B1"/>
    </sheetView>
  </sheetViews>
  <sheetFormatPr defaultColWidth="9.140625" defaultRowHeight="15"/>
  <cols>
    <col min="7" max="7" width="6.421875" style="0" customWidth="1"/>
  </cols>
  <sheetData>
    <row r="1" spans="1:2" ht="15">
      <c r="A1" s="248" t="s">
        <v>210</v>
      </c>
      <c r="B1" s="249"/>
    </row>
    <row r="2" spans="1:2" s="47" customFormat="1" ht="15.75" customHeight="1">
      <c r="A2" s="120"/>
      <c r="B2" s="121"/>
    </row>
    <row r="3" spans="1:7" ht="15.75" customHeight="1">
      <c r="A3" s="247"/>
      <c r="B3" s="247"/>
      <c r="C3" s="247"/>
      <c r="D3" s="247"/>
      <c r="E3" s="247"/>
      <c r="F3" s="247"/>
      <c r="G3" s="247"/>
    </row>
    <row r="4" spans="1:7" ht="67.5" customHeight="1">
      <c r="A4" s="251" t="s">
        <v>1</v>
      </c>
      <c r="B4" s="251"/>
      <c r="C4" s="251"/>
      <c r="D4" s="251"/>
      <c r="E4" s="251"/>
      <c r="F4" s="251"/>
      <c r="G4" s="251"/>
    </row>
    <row r="5" spans="1:7" ht="15">
      <c r="A5" s="247"/>
      <c r="B5" s="247"/>
      <c r="C5" s="247"/>
      <c r="D5" s="247"/>
      <c r="E5" s="247"/>
      <c r="F5" s="247"/>
      <c r="G5" s="247"/>
    </row>
    <row r="6" spans="1:7" ht="52.5" customHeight="1">
      <c r="A6" s="250" t="s">
        <v>212</v>
      </c>
      <c r="B6" s="250"/>
      <c r="C6" s="250"/>
      <c r="D6" s="250"/>
      <c r="E6" s="250"/>
      <c r="F6" s="250"/>
      <c r="G6" s="250"/>
    </row>
    <row r="7" spans="1:7" ht="15">
      <c r="A7" s="247"/>
      <c r="B7" s="247"/>
      <c r="C7" s="247"/>
      <c r="D7" s="247"/>
      <c r="E7" s="247"/>
      <c r="F7" s="247"/>
      <c r="G7" s="247"/>
    </row>
    <row r="8" spans="1:7" ht="78.75" customHeight="1">
      <c r="A8" s="250" t="s">
        <v>211</v>
      </c>
      <c r="B8" s="250"/>
      <c r="C8" s="250"/>
      <c r="D8" s="250"/>
      <c r="E8" s="250"/>
      <c r="F8" s="250"/>
      <c r="G8" s="250"/>
    </row>
    <row r="9" spans="1:7" ht="15">
      <c r="A9" s="247"/>
      <c r="B9" s="247"/>
      <c r="C9" s="247"/>
      <c r="D9" s="247"/>
      <c r="E9" s="247"/>
      <c r="F9" s="247"/>
      <c r="G9" s="247"/>
    </row>
    <row r="10" spans="1:7" ht="37.5" customHeight="1">
      <c r="A10" s="250" t="s">
        <v>213</v>
      </c>
      <c r="B10" s="250"/>
      <c r="C10" s="250"/>
      <c r="D10" s="250"/>
      <c r="E10" s="250"/>
      <c r="F10" s="250"/>
      <c r="G10" s="250"/>
    </row>
    <row r="11" spans="1:7" ht="15">
      <c r="A11" s="247"/>
      <c r="B11" s="247"/>
      <c r="C11" s="247"/>
      <c r="D11" s="247"/>
      <c r="E11" s="247"/>
      <c r="F11" s="247"/>
      <c r="G11" s="247"/>
    </row>
    <row r="12" spans="1:7" ht="37.5" customHeight="1">
      <c r="A12" s="250" t="s">
        <v>214</v>
      </c>
      <c r="B12" s="250"/>
      <c r="C12" s="250"/>
      <c r="D12" s="250"/>
      <c r="E12" s="250"/>
      <c r="F12" s="250"/>
      <c r="G12" s="250"/>
    </row>
    <row r="13" spans="1:7" ht="15">
      <c r="A13" s="247"/>
      <c r="B13" s="247"/>
      <c r="C13" s="247"/>
      <c r="D13" s="247"/>
      <c r="E13" s="247"/>
      <c r="F13" s="247"/>
      <c r="G13" s="247"/>
    </row>
    <row r="14" spans="1:7" ht="52.5" customHeight="1">
      <c r="A14" s="250" t="s">
        <v>145</v>
      </c>
      <c r="B14" s="250"/>
      <c r="C14" s="250"/>
      <c r="D14" s="250"/>
      <c r="E14" s="250"/>
      <c r="F14" s="250"/>
      <c r="G14" s="250"/>
    </row>
    <row r="15" spans="1:7" ht="15">
      <c r="A15" s="247"/>
      <c r="B15" s="247"/>
      <c r="C15" s="247"/>
      <c r="D15" s="247"/>
      <c r="E15" s="247"/>
      <c r="F15" s="247"/>
      <c r="G15" s="247"/>
    </row>
    <row r="16" spans="1:7" ht="71.25" customHeight="1">
      <c r="A16" s="250" t="s">
        <v>215</v>
      </c>
      <c r="B16" s="250"/>
      <c r="C16" s="250"/>
      <c r="D16" s="250"/>
      <c r="E16" s="250"/>
      <c r="F16" s="250"/>
      <c r="G16" s="250"/>
    </row>
    <row r="17" spans="1:7" ht="15">
      <c r="A17" s="247"/>
      <c r="B17" s="247"/>
      <c r="C17" s="247"/>
      <c r="D17" s="247"/>
      <c r="E17" s="247"/>
      <c r="F17" s="247"/>
      <c r="G17" s="247"/>
    </row>
    <row r="18" spans="1:7" ht="78.75" customHeight="1">
      <c r="A18" s="250" t="s">
        <v>216</v>
      </c>
      <c r="B18" s="250"/>
      <c r="C18" s="250"/>
      <c r="D18" s="250"/>
      <c r="E18" s="250"/>
      <c r="F18" s="250"/>
      <c r="G18" s="250"/>
    </row>
  </sheetData>
  <mergeCells count="17">
    <mergeCell ref="A15:G15"/>
    <mergeCell ref="A17:G17"/>
    <mergeCell ref="A3:G3"/>
    <mergeCell ref="A1:B1"/>
    <mergeCell ref="A16:G16"/>
    <mergeCell ref="A18:G18"/>
    <mergeCell ref="A4:G4"/>
    <mergeCell ref="A6:G6"/>
    <mergeCell ref="A8:G8"/>
    <mergeCell ref="A10:G10"/>
    <mergeCell ref="A12:G12"/>
    <mergeCell ref="A14:G14"/>
    <mergeCell ref="A5:G5"/>
    <mergeCell ref="A7:G7"/>
    <mergeCell ref="A9:G9"/>
    <mergeCell ref="A13:G13"/>
    <mergeCell ref="A11:G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2"/>
  <sheetViews>
    <sheetView workbookViewId="0" topLeftCell="A1">
      <selection activeCell="B31" sqref="B31"/>
    </sheetView>
  </sheetViews>
  <sheetFormatPr defaultColWidth="9.140625" defaultRowHeight="15"/>
  <cols>
    <col min="1" max="1" width="40.28125" style="0" customWidth="1"/>
    <col min="2" max="2" width="47.7109375" style="0" customWidth="1"/>
  </cols>
  <sheetData>
    <row r="1" spans="1:2" ht="15" customHeight="1">
      <c r="A1" s="127" t="s">
        <v>3</v>
      </c>
      <c r="B1" s="49"/>
    </row>
    <row r="2" spans="1:2" s="47" customFormat="1" ht="15" customHeight="1">
      <c r="A2" s="63"/>
      <c r="B2" s="49"/>
    </row>
    <row r="3" spans="1:2" ht="15" customHeight="1">
      <c r="A3" s="253" t="s">
        <v>4</v>
      </c>
      <c r="B3" s="254"/>
    </row>
    <row r="4" spans="1:2" ht="15" customHeight="1">
      <c r="A4" s="255"/>
      <c r="B4" s="256"/>
    </row>
    <row r="5" spans="1:2" ht="15" customHeight="1">
      <c r="A5" s="128" t="s">
        <v>217</v>
      </c>
      <c r="B5" s="50"/>
    </row>
    <row r="6" spans="1:2" s="32" customFormat="1" ht="15" customHeight="1">
      <c r="A6" s="128" t="s">
        <v>146</v>
      </c>
      <c r="B6" s="50"/>
    </row>
    <row r="7" spans="1:2" ht="15" customHeight="1">
      <c r="A7" s="129" t="s">
        <v>5</v>
      </c>
      <c r="B7" s="51"/>
    </row>
    <row r="8" spans="1:2" s="32" customFormat="1" ht="15" customHeight="1">
      <c r="A8" s="129" t="s">
        <v>6</v>
      </c>
      <c r="B8" s="51"/>
    </row>
    <row r="9" spans="1:2" ht="15" customHeight="1">
      <c r="A9" s="129" t="s">
        <v>7</v>
      </c>
      <c r="B9" s="51"/>
    </row>
    <row r="10" spans="1:2" ht="15" customHeight="1">
      <c r="A10" s="129" t="s">
        <v>8</v>
      </c>
      <c r="B10" s="51"/>
    </row>
    <row r="11" spans="1:2" ht="15" customHeight="1">
      <c r="A11" s="129" t="s">
        <v>9</v>
      </c>
      <c r="B11" s="51"/>
    </row>
    <row r="12" spans="1:2" ht="15" customHeight="1">
      <c r="A12" s="129" t="s">
        <v>10</v>
      </c>
      <c r="B12" s="51"/>
    </row>
    <row r="13" spans="1:2" ht="15" customHeight="1">
      <c r="A13" s="130" t="s">
        <v>148</v>
      </c>
      <c r="B13" s="52"/>
    </row>
    <row r="14" spans="1:2" ht="15" customHeight="1">
      <c r="A14" s="259"/>
      <c r="B14" s="260"/>
    </row>
    <row r="15" spans="1:2" ht="15" customHeight="1">
      <c r="A15" s="253" t="s">
        <v>11</v>
      </c>
      <c r="B15" s="254"/>
    </row>
    <row r="16" spans="1:2" ht="15" customHeight="1">
      <c r="A16" s="257"/>
      <c r="B16" s="258"/>
    </row>
    <row r="17" spans="1:2" ht="15" customHeight="1">
      <c r="A17" s="53" t="s">
        <v>14</v>
      </c>
      <c r="B17" s="54"/>
    </row>
    <row r="18" spans="1:2" ht="15" customHeight="1">
      <c r="A18" s="51" t="s">
        <v>12</v>
      </c>
      <c r="B18" s="51"/>
    </row>
    <row r="19" spans="1:4" ht="15" customHeight="1">
      <c r="A19" s="51" t="s">
        <v>13</v>
      </c>
      <c r="B19" s="51"/>
      <c r="D19" s="7"/>
    </row>
    <row r="20" spans="1:4" s="32" customFormat="1" ht="15" customHeight="1">
      <c r="A20" s="259"/>
      <c r="B20" s="260"/>
      <c r="D20" s="7"/>
    </row>
    <row r="21" spans="1:4" ht="15" customHeight="1">
      <c r="A21" s="99" t="s">
        <v>147</v>
      </c>
      <c r="B21" s="100"/>
      <c r="D21" s="7"/>
    </row>
    <row r="22" spans="1:4" s="27" customFormat="1" ht="15" customHeight="1">
      <c r="A22" s="261"/>
      <c r="B22" s="262"/>
      <c r="D22" s="7"/>
    </row>
    <row r="23" spans="1:4" ht="15" customHeight="1">
      <c r="A23" s="51" t="s">
        <v>15</v>
      </c>
      <c r="B23" s="50"/>
      <c r="D23" s="7"/>
    </row>
    <row r="24" spans="1:4" ht="15" customHeight="1">
      <c r="A24" s="51" t="s">
        <v>16</v>
      </c>
      <c r="B24" s="51"/>
      <c r="D24" s="7"/>
    </row>
    <row r="25" spans="1:4" ht="15" customHeight="1">
      <c r="A25" s="51" t="s">
        <v>17</v>
      </c>
      <c r="B25" s="51"/>
      <c r="D25" s="7"/>
    </row>
    <row r="26" spans="1:4" ht="15" customHeight="1">
      <c r="A26" s="51" t="s">
        <v>149</v>
      </c>
      <c r="B26" s="55"/>
      <c r="D26" s="7"/>
    </row>
    <row r="27" spans="1:4" ht="15.75">
      <c r="A27" s="49"/>
      <c r="B27" s="49"/>
      <c r="D27" s="7"/>
    </row>
    <row r="28" spans="1:4" ht="15.75">
      <c r="A28" s="263" t="s">
        <v>2</v>
      </c>
      <c r="B28" s="263"/>
      <c r="D28" s="7"/>
    </row>
    <row r="29" spans="1:4" ht="15.75">
      <c r="A29" s="252" t="s">
        <v>155</v>
      </c>
      <c r="B29" s="252"/>
      <c r="D29" s="7"/>
    </row>
    <row r="30" ht="15.75">
      <c r="D30" s="7"/>
    </row>
    <row r="31" ht="15.75">
      <c r="D31" s="7"/>
    </row>
    <row r="32" ht="15.75">
      <c r="D32" s="8"/>
    </row>
  </sheetData>
  <mergeCells count="9">
    <mergeCell ref="A29:B29"/>
    <mergeCell ref="A3:B3"/>
    <mergeCell ref="A4:B4"/>
    <mergeCell ref="A15:B15"/>
    <mergeCell ref="A16:B16"/>
    <mergeCell ref="A14:B14"/>
    <mergeCell ref="A20:B20"/>
    <mergeCell ref="A22:B22"/>
    <mergeCell ref="A28:B2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21"/>
  <sheetViews>
    <sheetView workbookViewId="0" topLeftCell="A1">
      <selection activeCell="C18" sqref="C18"/>
    </sheetView>
  </sheetViews>
  <sheetFormatPr defaultColWidth="9.140625" defaultRowHeight="15"/>
  <cols>
    <col min="1" max="1" width="27.00390625" style="0" customWidth="1"/>
    <col min="2" max="2" width="16.7109375" style="0" customWidth="1"/>
    <col min="3" max="3" width="19.57421875" style="32" bestFit="1" customWidth="1"/>
    <col min="4" max="16" width="14.7109375" style="0" customWidth="1"/>
    <col min="17" max="17" width="14.7109375" style="17" customWidth="1"/>
  </cols>
  <sheetData>
    <row r="1" spans="1:17" ht="15">
      <c r="A1" s="264" t="s">
        <v>18</v>
      </c>
      <c r="B1" s="264"/>
      <c r="C1" s="49"/>
      <c r="D1" s="49"/>
      <c r="E1" s="49"/>
      <c r="F1" s="49"/>
      <c r="G1" s="49"/>
      <c r="H1" s="49"/>
      <c r="I1" s="49"/>
      <c r="J1" s="49"/>
      <c r="K1" s="49"/>
      <c r="L1" s="49"/>
      <c r="M1" s="49"/>
      <c r="N1" s="49"/>
      <c r="O1" s="49"/>
      <c r="P1" s="49"/>
      <c r="Q1" s="49"/>
    </row>
    <row r="2" spans="1:17" ht="15">
      <c r="A2" s="56"/>
      <c r="B2" s="56"/>
      <c r="C2" s="56"/>
      <c r="D2" s="267" t="s">
        <v>26</v>
      </c>
      <c r="E2" s="268"/>
      <c r="F2" s="268"/>
      <c r="G2" s="268"/>
      <c r="H2" s="268"/>
      <c r="I2" s="268"/>
      <c r="J2" s="268"/>
      <c r="K2" s="268"/>
      <c r="L2" s="268"/>
      <c r="M2" s="268"/>
      <c r="N2" s="268"/>
      <c r="O2" s="268"/>
      <c r="P2" s="268"/>
      <c r="Q2" s="269"/>
    </row>
    <row r="3" spans="1:30" ht="15">
      <c r="A3" s="131" t="s">
        <v>19</v>
      </c>
      <c r="B3" s="125" t="s">
        <v>20</v>
      </c>
      <c r="C3" s="125" t="s">
        <v>21</v>
      </c>
      <c r="D3" s="101">
        <v>2015</v>
      </c>
      <c r="E3" s="101">
        <f>D3+1</f>
        <v>2016</v>
      </c>
      <c r="F3" s="101">
        <f aca="true" t="shared" si="0" ref="F3:Q3">E3+1</f>
        <v>2017</v>
      </c>
      <c r="G3" s="101">
        <f t="shared" si="0"/>
        <v>2018</v>
      </c>
      <c r="H3" s="101">
        <f t="shared" si="0"/>
        <v>2019</v>
      </c>
      <c r="I3" s="101">
        <f t="shared" si="0"/>
        <v>2020</v>
      </c>
      <c r="J3" s="101">
        <f t="shared" si="0"/>
        <v>2021</v>
      </c>
      <c r="K3" s="101">
        <f t="shared" si="0"/>
        <v>2022</v>
      </c>
      <c r="L3" s="101">
        <f t="shared" si="0"/>
        <v>2023</v>
      </c>
      <c r="M3" s="101">
        <f t="shared" si="0"/>
        <v>2024</v>
      </c>
      <c r="N3" s="101">
        <f t="shared" si="0"/>
        <v>2025</v>
      </c>
      <c r="O3" s="101">
        <f t="shared" si="0"/>
        <v>2026</v>
      </c>
      <c r="P3" s="101">
        <f t="shared" si="0"/>
        <v>2027</v>
      </c>
      <c r="Q3" s="101">
        <f t="shared" si="0"/>
        <v>2028</v>
      </c>
      <c r="AD3">
        <v>2015</v>
      </c>
    </row>
    <row r="4" spans="1:30" s="20" customFormat="1" ht="15">
      <c r="A4" s="133" t="s">
        <v>218</v>
      </c>
      <c r="B4" s="134"/>
      <c r="C4" s="135"/>
      <c r="D4" s="136"/>
      <c r="E4" s="135"/>
      <c r="F4" s="135"/>
      <c r="G4" s="135"/>
      <c r="H4" s="135"/>
      <c r="I4" s="135"/>
      <c r="J4" s="135"/>
      <c r="K4" s="135"/>
      <c r="L4" s="135"/>
      <c r="M4" s="135"/>
      <c r="N4" s="135"/>
      <c r="O4" s="135"/>
      <c r="P4" s="135"/>
      <c r="Q4" s="135"/>
      <c r="AD4" s="20">
        <v>2016</v>
      </c>
    </row>
    <row r="5" spans="1:30" s="31" customFormat="1" ht="15">
      <c r="A5" s="133" t="s">
        <v>219</v>
      </c>
      <c r="B5" s="134"/>
      <c r="C5" s="135"/>
      <c r="D5" s="136"/>
      <c r="E5" s="135"/>
      <c r="F5" s="135"/>
      <c r="G5" s="135"/>
      <c r="H5" s="135"/>
      <c r="I5" s="135"/>
      <c r="J5" s="135"/>
      <c r="K5" s="135"/>
      <c r="L5" s="135"/>
      <c r="M5" s="135"/>
      <c r="N5" s="135"/>
      <c r="O5" s="135"/>
      <c r="P5" s="135"/>
      <c r="Q5" s="135"/>
      <c r="AD5" s="31">
        <v>2017</v>
      </c>
    </row>
    <row r="6" spans="1:30" s="31" customFormat="1" ht="15">
      <c r="A6" s="133" t="s">
        <v>220</v>
      </c>
      <c r="B6" s="134"/>
      <c r="C6" s="135"/>
      <c r="D6" s="136"/>
      <c r="E6" s="135"/>
      <c r="F6" s="135"/>
      <c r="G6" s="135"/>
      <c r="H6" s="135"/>
      <c r="I6" s="135"/>
      <c r="J6" s="135"/>
      <c r="K6" s="135"/>
      <c r="L6" s="135"/>
      <c r="M6" s="135"/>
      <c r="N6" s="135"/>
      <c r="O6" s="135"/>
      <c r="P6" s="135"/>
      <c r="Q6" s="135"/>
      <c r="AD6" s="31">
        <v>2018</v>
      </c>
    </row>
    <row r="7" spans="1:30" s="31" customFormat="1" ht="15">
      <c r="A7" s="133" t="s">
        <v>221</v>
      </c>
      <c r="B7" s="134"/>
      <c r="C7" s="135"/>
      <c r="D7" s="136"/>
      <c r="E7" s="135"/>
      <c r="F7" s="135"/>
      <c r="G7" s="135"/>
      <c r="H7" s="135"/>
      <c r="I7" s="135"/>
      <c r="J7" s="135"/>
      <c r="K7" s="135"/>
      <c r="L7" s="135"/>
      <c r="M7" s="135"/>
      <c r="N7" s="135"/>
      <c r="O7" s="135"/>
      <c r="P7" s="135"/>
      <c r="Q7" s="135"/>
      <c r="AD7" s="31">
        <v>2019</v>
      </c>
    </row>
    <row r="8" spans="1:30" s="20" customFormat="1" ht="15">
      <c r="A8" s="133" t="s">
        <v>222</v>
      </c>
      <c r="B8" s="134"/>
      <c r="C8" s="135"/>
      <c r="D8" s="136"/>
      <c r="E8" s="135"/>
      <c r="F8" s="135"/>
      <c r="G8" s="135"/>
      <c r="H8" s="135"/>
      <c r="I8" s="135"/>
      <c r="J8" s="135"/>
      <c r="K8" s="135"/>
      <c r="L8" s="135"/>
      <c r="M8" s="135"/>
      <c r="N8" s="135"/>
      <c r="O8" s="135"/>
      <c r="P8" s="135"/>
      <c r="Q8" s="135"/>
      <c r="AD8" s="20">
        <v>2020</v>
      </c>
    </row>
    <row r="9" spans="1:17" s="9" customFormat="1" ht="15">
      <c r="A9" s="133" t="s">
        <v>223</v>
      </c>
      <c r="B9" s="134"/>
      <c r="C9" s="135"/>
      <c r="D9" s="135"/>
      <c r="E9" s="135"/>
      <c r="F9" s="135"/>
      <c r="G9" s="135"/>
      <c r="H9" s="135"/>
      <c r="I9" s="135"/>
      <c r="J9" s="135"/>
      <c r="K9" s="135"/>
      <c r="L9" s="135"/>
      <c r="M9" s="135"/>
      <c r="N9" s="135"/>
      <c r="O9" s="135"/>
      <c r="P9" s="135"/>
      <c r="Q9" s="135"/>
    </row>
    <row r="10" spans="1:17" s="5" customFormat="1" ht="15">
      <c r="A10" s="57"/>
      <c r="B10" s="57"/>
      <c r="C10" s="57"/>
      <c r="D10" s="58"/>
      <c r="E10" s="58"/>
      <c r="F10" s="58"/>
      <c r="G10" s="58"/>
      <c r="H10" s="58"/>
      <c r="I10" s="58"/>
      <c r="J10" s="58"/>
      <c r="K10" s="58"/>
      <c r="L10" s="58"/>
      <c r="M10" s="58"/>
      <c r="N10" s="58"/>
      <c r="O10" s="58"/>
      <c r="P10" s="58"/>
      <c r="Q10" s="58"/>
    </row>
    <row r="11" spans="1:17" s="5" customFormat="1" ht="15">
      <c r="A11" s="57"/>
      <c r="B11" s="57"/>
      <c r="C11" s="57"/>
      <c r="D11" s="58"/>
      <c r="E11" s="58"/>
      <c r="F11" s="58"/>
      <c r="G11" s="58"/>
      <c r="H11" s="58"/>
      <c r="I11" s="58"/>
      <c r="J11" s="58"/>
      <c r="K11" s="58"/>
      <c r="L11" s="58"/>
      <c r="M11" s="58"/>
      <c r="N11" s="58"/>
      <c r="O11" s="58"/>
      <c r="P11" s="58"/>
      <c r="Q11" s="58"/>
    </row>
    <row r="12" spans="1:17" ht="15">
      <c r="A12" s="272" t="s">
        <v>2</v>
      </c>
      <c r="B12" s="272"/>
      <c r="C12" s="272"/>
      <c r="D12" s="272"/>
      <c r="E12" s="272"/>
      <c r="F12" s="272"/>
      <c r="G12" s="59"/>
      <c r="H12" s="59"/>
      <c r="I12" s="49"/>
      <c r="J12" s="49"/>
      <c r="K12" s="49"/>
      <c r="L12" s="49"/>
      <c r="M12" s="49"/>
      <c r="N12" s="49"/>
      <c r="O12" s="49"/>
      <c r="P12" s="49"/>
      <c r="Q12" s="49"/>
    </row>
    <row r="13" spans="1:17" s="46" customFormat="1" ht="15" customHeight="1">
      <c r="A13" s="270" t="s">
        <v>156</v>
      </c>
      <c r="B13" s="270"/>
      <c r="C13" s="270"/>
      <c r="D13" s="270"/>
      <c r="E13" s="270"/>
      <c r="F13" s="270"/>
      <c r="G13" s="59"/>
      <c r="H13" s="59"/>
      <c r="I13" s="49"/>
      <c r="J13" s="49"/>
      <c r="K13" s="49"/>
      <c r="L13" s="49"/>
      <c r="M13" s="49"/>
      <c r="N13" s="49"/>
      <c r="O13" s="49"/>
      <c r="P13" s="49"/>
      <c r="Q13" s="49"/>
    </row>
    <row r="14" spans="1:17" ht="15" customHeight="1">
      <c r="A14" s="273" t="s">
        <v>157</v>
      </c>
      <c r="B14" s="273"/>
      <c r="C14" s="273"/>
      <c r="D14" s="273"/>
      <c r="E14" s="273"/>
      <c r="F14" s="273"/>
      <c r="G14" s="61"/>
      <c r="H14" s="61"/>
      <c r="I14" s="61"/>
      <c r="J14" s="49"/>
      <c r="K14" s="49"/>
      <c r="L14" s="49"/>
      <c r="M14" s="49"/>
      <c r="N14" s="49"/>
      <c r="O14" s="49"/>
      <c r="P14" s="49"/>
      <c r="Q14" s="49"/>
    </row>
    <row r="15" spans="1:17" ht="15" customHeight="1">
      <c r="A15" s="271" t="s">
        <v>158</v>
      </c>
      <c r="B15" s="271"/>
      <c r="C15" s="271"/>
      <c r="D15" s="271"/>
      <c r="E15" s="271"/>
      <c r="F15" s="271"/>
      <c r="G15" s="62"/>
      <c r="H15" s="62"/>
      <c r="I15" s="62"/>
      <c r="J15" s="60"/>
      <c r="K15" s="60"/>
      <c r="L15" s="60"/>
      <c r="M15" s="60"/>
      <c r="N15" s="49"/>
      <c r="O15" s="49"/>
      <c r="P15" s="49"/>
      <c r="Q15" s="49"/>
    </row>
    <row r="16" spans="1:17" ht="31.5" customHeight="1">
      <c r="A16" s="271" t="s">
        <v>159</v>
      </c>
      <c r="B16" s="271"/>
      <c r="C16" s="271"/>
      <c r="D16" s="271"/>
      <c r="E16" s="271"/>
      <c r="F16" s="271"/>
      <c r="G16" s="62"/>
      <c r="H16" s="62"/>
      <c r="I16" s="62"/>
      <c r="J16" s="49"/>
      <c r="K16" s="49"/>
      <c r="L16" s="49"/>
      <c r="M16" s="49"/>
      <c r="N16" s="49"/>
      <c r="O16" s="49"/>
      <c r="P16" s="49"/>
      <c r="Q16" s="49"/>
    </row>
    <row r="17" s="27" customFormat="1" ht="15">
      <c r="C17" s="32"/>
    </row>
    <row r="18" spans="5:7" ht="15">
      <c r="E18" s="17"/>
      <c r="F18" s="15"/>
      <c r="G18" s="17"/>
    </row>
    <row r="19" spans="5:7" ht="15">
      <c r="E19" s="17"/>
      <c r="G19" s="17"/>
    </row>
    <row r="20" spans="1:9" ht="15">
      <c r="A20" s="265"/>
      <c r="B20" s="265"/>
      <c r="C20" s="265"/>
      <c r="D20" s="265"/>
      <c r="E20" s="265"/>
      <c r="F20" s="265"/>
      <c r="G20" s="265"/>
      <c r="H20" s="265"/>
      <c r="I20" s="45"/>
    </row>
    <row r="21" spans="1:9" ht="24.75" customHeight="1">
      <c r="A21" s="266"/>
      <c r="B21" s="266"/>
      <c r="C21" s="266"/>
      <c r="D21" s="266"/>
      <c r="E21" s="266"/>
      <c r="F21" s="266"/>
      <c r="G21" s="266"/>
      <c r="H21" s="266"/>
      <c r="I21" s="266"/>
    </row>
  </sheetData>
  <mergeCells count="9">
    <mergeCell ref="A1:B1"/>
    <mergeCell ref="A20:H20"/>
    <mergeCell ref="A21:I21"/>
    <mergeCell ref="D2:Q2"/>
    <mergeCell ref="A13:F13"/>
    <mergeCell ref="A15:F15"/>
    <mergeCell ref="A16:F16"/>
    <mergeCell ref="A12:F12"/>
    <mergeCell ref="A14:F14"/>
  </mergeCells>
  <dataValidations count="1">
    <dataValidation type="list" allowBlank="1" showInputMessage="1" showErrorMessage="1" sqref="D3">
      <formula1>$AD$3:$AD$8</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54"/>
  <sheetViews>
    <sheetView workbookViewId="0" topLeftCell="A1">
      <selection activeCell="C50" sqref="C50"/>
    </sheetView>
  </sheetViews>
  <sheetFormatPr defaultColWidth="9.140625" defaultRowHeight="15"/>
  <cols>
    <col min="1" max="1" width="38.28125" style="0" customWidth="1"/>
    <col min="2" max="2" width="16.140625" style="36" bestFit="1" customWidth="1"/>
    <col min="3" max="3" width="21.421875" style="0" bestFit="1" customWidth="1"/>
    <col min="4" max="13" width="12.7109375" style="0" customWidth="1"/>
    <col min="14" max="14" width="12.7109375" style="31" customWidth="1"/>
    <col min="15" max="17" width="12.7109375" style="0" customWidth="1"/>
  </cols>
  <sheetData>
    <row r="1" spans="1:19" ht="15">
      <c r="A1" s="127" t="s">
        <v>24</v>
      </c>
      <c r="B1" s="63"/>
      <c r="C1" s="66"/>
      <c r="D1" s="66"/>
      <c r="E1" s="66"/>
      <c r="F1" s="66"/>
      <c r="G1" s="66"/>
      <c r="H1" s="66"/>
      <c r="I1" s="66"/>
      <c r="J1" s="66"/>
      <c r="K1" s="66"/>
      <c r="L1" s="66"/>
      <c r="M1" s="66"/>
      <c r="N1" s="66"/>
      <c r="O1" s="66"/>
      <c r="P1" s="66"/>
      <c r="Q1" s="66"/>
      <c r="S1" s="15"/>
    </row>
    <row r="2" spans="1:18" ht="15">
      <c r="A2" s="69"/>
      <c r="B2" s="69"/>
      <c r="C2" s="69"/>
      <c r="D2" s="289" t="s">
        <v>26</v>
      </c>
      <c r="E2" s="290"/>
      <c r="F2" s="290"/>
      <c r="G2" s="290"/>
      <c r="H2" s="290"/>
      <c r="I2" s="290"/>
      <c r="J2" s="290"/>
      <c r="K2" s="290"/>
      <c r="L2" s="290"/>
      <c r="M2" s="290"/>
      <c r="N2" s="290"/>
      <c r="O2" s="290"/>
      <c r="P2" s="290"/>
      <c r="Q2" s="291"/>
      <c r="R2" s="33"/>
    </row>
    <row r="3" spans="1:23" ht="15">
      <c r="A3" s="137" t="s">
        <v>25</v>
      </c>
      <c r="B3" s="104" t="s">
        <v>20</v>
      </c>
      <c r="C3" s="104" t="s">
        <v>168</v>
      </c>
      <c r="D3" s="102">
        <f>'3.2.Структура и обим производње'!D3</f>
        <v>2015</v>
      </c>
      <c r="E3" s="102">
        <f>'3.2.Структура и обим производње'!E3</f>
        <v>2016</v>
      </c>
      <c r="F3" s="102">
        <f>'3.2.Структура и обим производње'!F3</f>
        <v>2017</v>
      </c>
      <c r="G3" s="102">
        <f>'3.2.Структура и обим производње'!G3</f>
        <v>2018</v>
      </c>
      <c r="H3" s="102">
        <f>'3.2.Структура и обим производње'!H3</f>
        <v>2019</v>
      </c>
      <c r="I3" s="102">
        <f>'3.2.Структура и обим производње'!I3</f>
        <v>2020</v>
      </c>
      <c r="J3" s="102">
        <f>'3.2.Структура и обим производње'!J3</f>
        <v>2021</v>
      </c>
      <c r="K3" s="102">
        <f>'3.2.Структура и обим производње'!K3</f>
        <v>2022</v>
      </c>
      <c r="L3" s="102">
        <f>'3.2.Структура и обим производње'!L3</f>
        <v>2023</v>
      </c>
      <c r="M3" s="102">
        <f>'3.2.Структура и обим производње'!M3</f>
        <v>2024</v>
      </c>
      <c r="N3" s="102">
        <f>'3.2.Структура и обим производње'!N3</f>
        <v>2025</v>
      </c>
      <c r="O3" s="102">
        <f>'3.2.Структура и обим производње'!O3</f>
        <v>2026</v>
      </c>
      <c r="P3" s="102">
        <f>'3.2.Структура и обим производње'!P3</f>
        <v>2027</v>
      </c>
      <c r="Q3" s="102">
        <f>'3.2.Структура и обим производње'!Q3</f>
        <v>2028</v>
      </c>
      <c r="R3" s="34"/>
      <c r="W3" s="15"/>
    </row>
    <row r="4" spans="1:23" ht="15">
      <c r="A4" s="139" t="s">
        <v>218</v>
      </c>
      <c r="B4" s="140"/>
      <c r="C4" s="83"/>
      <c r="D4" s="75"/>
      <c r="E4" s="75"/>
      <c r="F4" s="75"/>
      <c r="G4" s="75"/>
      <c r="H4" s="75"/>
      <c r="I4" s="75"/>
      <c r="J4" s="75"/>
      <c r="K4" s="75"/>
      <c r="L4" s="75"/>
      <c r="M4" s="75"/>
      <c r="N4" s="75"/>
      <c r="O4" s="75"/>
      <c r="P4" s="75"/>
      <c r="Q4" s="75"/>
      <c r="R4" s="35"/>
      <c r="S4" s="15"/>
      <c r="W4" s="15"/>
    </row>
    <row r="5" spans="1:22" ht="15">
      <c r="A5" s="139" t="s">
        <v>219</v>
      </c>
      <c r="B5" s="140"/>
      <c r="C5" s="83"/>
      <c r="D5" s="75"/>
      <c r="E5" s="75"/>
      <c r="F5" s="75"/>
      <c r="G5" s="75"/>
      <c r="H5" s="75"/>
      <c r="I5" s="75"/>
      <c r="J5" s="75"/>
      <c r="K5" s="75"/>
      <c r="L5" s="75"/>
      <c r="M5" s="75"/>
      <c r="N5" s="75"/>
      <c r="O5" s="75"/>
      <c r="P5" s="75"/>
      <c r="Q5" s="75"/>
      <c r="R5" s="35"/>
      <c r="V5" s="15"/>
    </row>
    <row r="6" spans="1:22" ht="15">
      <c r="A6" s="139" t="s">
        <v>220</v>
      </c>
      <c r="B6" s="140"/>
      <c r="C6" s="83"/>
      <c r="D6" s="75"/>
      <c r="E6" s="75"/>
      <c r="F6" s="75"/>
      <c r="G6" s="75"/>
      <c r="H6" s="75"/>
      <c r="I6" s="75"/>
      <c r="J6" s="75"/>
      <c r="K6" s="75"/>
      <c r="L6" s="75"/>
      <c r="M6" s="75"/>
      <c r="N6" s="75"/>
      <c r="O6" s="75"/>
      <c r="P6" s="75"/>
      <c r="Q6" s="75"/>
      <c r="R6" s="35"/>
      <c r="V6" s="15"/>
    </row>
    <row r="7" spans="1:22" ht="15">
      <c r="A7" s="139" t="s">
        <v>221</v>
      </c>
      <c r="B7" s="140"/>
      <c r="C7" s="83"/>
      <c r="D7" s="75"/>
      <c r="E7" s="75"/>
      <c r="F7" s="75"/>
      <c r="G7" s="75"/>
      <c r="H7" s="75"/>
      <c r="I7" s="75"/>
      <c r="J7" s="75"/>
      <c r="K7" s="75"/>
      <c r="L7" s="75"/>
      <c r="M7" s="75"/>
      <c r="N7" s="75"/>
      <c r="O7" s="75"/>
      <c r="P7" s="75"/>
      <c r="Q7" s="75"/>
      <c r="R7" s="35"/>
      <c r="V7" s="15"/>
    </row>
    <row r="8" spans="1:18" ht="15">
      <c r="A8" s="139" t="s">
        <v>222</v>
      </c>
      <c r="B8" s="140"/>
      <c r="C8" s="83"/>
      <c r="D8" s="75"/>
      <c r="E8" s="75"/>
      <c r="F8" s="75"/>
      <c r="G8" s="75"/>
      <c r="H8" s="75"/>
      <c r="I8" s="75"/>
      <c r="J8" s="75"/>
      <c r="K8" s="75"/>
      <c r="L8" s="75"/>
      <c r="M8" s="75"/>
      <c r="N8" s="75"/>
      <c r="O8" s="75"/>
      <c r="P8" s="75"/>
      <c r="Q8" s="75"/>
      <c r="R8" s="35"/>
    </row>
    <row r="9" spans="1:22" ht="15">
      <c r="A9" s="139" t="s">
        <v>223</v>
      </c>
      <c r="B9" s="140"/>
      <c r="C9" s="83"/>
      <c r="D9" s="75"/>
      <c r="E9" s="75"/>
      <c r="F9" s="75"/>
      <c r="G9" s="75"/>
      <c r="H9" s="75"/>
      <c r="I9" s="75"/>
      <c r="J9" s="75"/>
      <c r="K9" s="75"/>
      <c r="L9" s="75"/>
      <c r="M9" s="75"/>
      <c r="N9" s="75"/>
      <c r="O9" s="75"/>
      <c r="P9" s="75"/>
      <c r="Q9" s="75"/>
      <c r="R9" s="35"/>
      <c r="S9" s="6"/>
      <c r="V9" s="15"/>
    </row>
    <row r="10" spans="1:23" ht="15">
      <c r="A10" s="139" t="s">
        <v>224</v>
      </c>
      <c r="B10" s="140"/>
      <c r="C10" s="83"/>
      <c r="D10" s="75"/>
      <c r="E10" s="75"/>
      <c r="F10" s="75"/>
      <c r="G10" s="75"/>
      <c r="H10" s="75"/>
      <c r="I10" s="75"/>
      <c r="J10" s="75"/>
      <c r="K10" s="75"/>
      <c r="L10" s="75"/>
      <c r="M10" s="75"/>
      <c r="N10" s="75"/>
      <c r="O10" s="75"/>
      <c r="P10" s="75"/>
      <c r="Q10" s="75"/>
      <c r="R10" s="35"/>
      <c r="S10" s="15"/>
      <c r="V10" s="15"/>
      <c r="W10" s="15"/>
    </row>
    <row r="11" spans="1:22" s="6" customFormat="1" ht="15">
      <c r="A11" s="139" t="s">
        <v>225</v>
      </c>
      <c r="B11" s="140"/>
      <c r="C11" s="83"/>
      <c r="D11" s="75"/>
      <c r="E11" s="75"/>
      <c r="F11" s="75"/>
      <c r="G11" s="75"/>
      <c r="H11" s="75"/>
      <c r="I11" s="75"/>
      <c r="J11" s="75"/>
      <c r="K11" s="75"/>
      <c r="L11" s="75"/>
      <c r="M11" s="75"/>
      <c r="N11" s="75"/>
      <c r="O11" s="75"/>
      <c r="P11" s="75"/>
      <c r="Q11" s="75"/>
      <c r="R11" s="35"/>
      <c r="S11" s="15"/>
      <c r="V11" s="15"/>
    </row>
    <row r="12" spans="1:22" s="6" customFormat="1" ht="15">
      <c r="A12" s="139" t="s">
        <v>226</v>
      </c>
      <c r="B12" s="140"/>
      <c r="C12" s="83"/>
      <c r="D12" s="75"/>
      <c r="E12" s="75"/>
      <c r="F12" s="75"/>
      <c r="G12" s="75"/>
      <c r="H12" s="75"/>
      <c r="I12" s="75"/>
      <c r="J12" s="75"/>
      <c r="K12" s="75"/>
      <c r="L12" s="75"/>
      <c r="M12" s="75"/>
      <c r="N12" s="75"/>
      <c r="O12" s="75"/>
      <c r="P12" s="75"/>
      <c r="Q12" s="75"/>
      <c r="R12" s="35"/>
      <c r="V12" s="15"/>
    </row>
    <row r="13" spans="1:22" s="6" customFormat="1" ht="15">
      <c r="A13" s="139" t="s">
        <v>227</v>
      </c>
      <c r="B13" s="140"/>
      <c r="C13" s="83"/>
      <c r="D13" s="75"/>
      <c r="E13" s="75"/>
      <c r="F13" s="75"/>
      <c r="G13" s="75"/>
      <c r="H13" s="75"/>
      <c r="I13" s="75"/>
      <c r="J13" s="75"/>
      <c r="K13" s="75"/>
      <c r="L13" s="75"/>
      <c r="M13" s="75"/>
      <c r="N13" s="75"/>
      <c r="O13" s="75"/>
      <c r="P13" s="75"/>
      <c r="Q13" s="75"/>
      <c r="R13" s="35"/>
      <c r="V13" s="15"/>
    </row>
    <row r="14" spans="1:22" s="6" customFormat="1" ht="15">
      <c r="A14" s="139" t="s">
        <v>228</v>
      </c>
      <c r="B14" s="140"/>
      <c r="C14" s="75"/>
      <c r="D14" s="75"/>
      <c r="E14" s="75"/>
      <c r="F14" s="75"/>
      <c r="G14" s="75"/>
      <c r="H14" s="75"/>
      <c r="I14" s="75"/>
      <c r="J14" s="75"/>
      <c r="K14" s="75"/>
      <c r="L14" s="75"/>
      <c r="M14" s="75"/>
      <c r="N14" s="75"/>
      <c r="O14" s="75"/>
      <c r="P14" s="75"/>
      <c r="Q14" s="75"/>
      <c r="R14" s="35"/>
      <c r="V14" s="15"/>
    </row>
    <row r="15" spans="1:22" s="3" customFormat="1" ht="15">
      <c r="A15" s="139" t="s">
        <v>229</v>
      </c>
      <c r="B15" s="140"/>
      <c r="C15" s="75"/>
      <c r="D15" s="75"/>
      <c r="E15" s="75"/>
      <c r="F15" s="75"/>
      <c r="G15" s="75"/>
      <c r="H15" s="75"/>
      <c r="I15" s="75"/>
      <c r="J15" s="75"/>
      <c r="K15" s="75"/>
      <c r="L15" s="75"/>
      <c r="M15" s="75"/>
      <c r="N15" s="75"/>
      <c r="O15" s="75"/>
      <c r="P15" s="75"/>
      <c r="Q15" s="75"/>
      <c r="R15" s="35"/>
      <c r="V15" s="15"/>
    </row>
    <row r="16" spans="1:17" ht="15">
      <c r="A16" s="66"/>
      <c r="B16" s="66"/>
      <c r="C16" s="66"/>
      <c r="D16" s="66"/>
      <c r="E16" s="66"/>
      <c r="F16" s="66"/>
      <c r="G16" s="66"/>
      <c r="H16" s="66"/>
      <c r="I16" s="66"/>
      <c r="J16" s="66"/>
      <c r="K16" s="66"/>
      <c r="L16" s="66"/>
      <c r="M16" s="66"/>
      <c r="N16" s="66"/>
      <c r="O16" s="66"/>
      <c r="P16" s="66"/>
      <c r="Q16" s="66"/>
    </row>
    <row r="17" spans="1:17" s="36" customFormat="1" ht="15">
      <c r="A17" s="294" t="s">
        <v>2</v>
      </c>
      <c r="B17" s="294"/>
      <c r="C17" s="294"/>
      <c r="D17" s="294"/>
      <c r="E17" s="294"/>
      <c r="F17" s="294"/>
      <c r="G17" s="294"/>
      <c r="H17" s="66"/>
      <c r="I17" s="66"/>
      <c r="J17" s="66"/>
      <c r="K17" s="66"/>
      <c r="L17" s="66"/>
      <c r="M17" s="66"/>
      <c r="N17" s="66"/>
      <c r="O17" s="66"/>
      <c r="P17" s="66"/>
      <c r="Q17" s="66"/>
    </row>
    <row r="18" spans="1:17" s="36" customFormat="1" ht="15">
      <c r="A18" s="285" t="s">
        <v>160</v>
      </c>
      <c r="B18" s="285"/>
      <c r="C18" s="285"/>
      <c r="D18" s="285"/>
      <c r="E18" s="285"/>
      <c r="F18" s="285"/>
      <c r="G18" s="285"/>
      <c r="H18" s="66"/>
      <c r="I18" s="66"/>
      <c r="J18" s="66"/>
      <c r="K18" s="66"/>
      <c r="L18" s="66"/>
      <c r="M18" s="66"/>
      <c r="N18" s="66"/>
      <c r="O18" s="66"/>
      <c r="P18" s="66"/>
      <c r="Q18" s="66"/>
    </row>
    <row r="19" spans="1:17" s="42" customFormat="1" ht="15">
      <c r="A19" s="285" t="s">
        <v>161</v>
      </c>
      <c r="B19" s="285"/>
      <c r="C19" s="285"/>
      <c r="D19" s="285"/>
      <c r="E19" s="285"/>
      <c r="F19" s="285"/>
      <c r="G19" s="285"/>
      <c r="H19" s="66"/>
      <c r="I19" s="66"/>
      <c r="J19" s="66"/>
      <c r="K19" s="66"/>
      <c r="L19" s="66"/>
      <c r="M19" s="66"/>
      <c r="N19" s="66"/>
      <c r="O19" s="66"/>
      <c r="P19" s="66"/>
      <c r="Q19" s="66"/>
    </row>
    <row r="20" spans="1:17" s="36" customFormat="1" ht="15" customHeight="1">
      <c r="A20" s="274" t="s">
        <v>157</v>
      </c>
      <c r="B20" s="274"/>
      <c r="C20" s="274"/>
      <c r="D20" s="274"/>
      <c r="E20" s="274"/>
      <c r="F20" s="274"/>
      <c r="G20" s="274"/>
      <c r="H20" s="70"/>
      <c r="I20" s="70"/>
      <c r="J20" s="70"/>
      <c r="K20" s="70"/>
      <c r="L20" s="70"/>
      <c r="M20" s="70"/>
      <c r="N20" s="66"/>
      <c r="O20" s="66"/>
      <c r="P20" s="66"/>
      <c r="Q20" s="66"/>
    </row>
    <row r="21" spans="1:17" ht="44.25" customHeight="1">
      <c r="A21" s="295" t="s">
        <v>162</v>
      </c>
      <c r="B21" s="295"/>
      <c r="C21" s="295"/>
      <c r="D21" s="295"/>
      <c r="E21" s="295"/>
      <c r="F21" s="295"/>
      <c r="G21" s="295"/>
      <c r="H21" s="66"/>
      <c r="I21" s="66"/>
      <c r="J21" s="66"/>
      <c r="K21" s="66"/>
      <c r="L21" s="66"/>
      <c r="M21" s="66"/>
      <c r="N21" s="66"/>
      <c r="O21" s="66"/>
      <c r="P21" s="66"/>
      <c r="Q21" s="66"/>
    </row>
    <row r="22" spans="1:17" s="47" customFormat="1" ht="15">
      <c r="A22" s="296"/>
      <c r="B22" s="296"/>
      <c r="C22" s="296"/>
      <c r="D22" s="296"/>
      <c r="E22" s="296"/>
      <c r="F22" s="296"/>
      <c r="G22" s="296"/>
      <c r="H22" s="66"/>
      <c r="I22" s="66"/>
      <c r="J22" s="66"/>
      <c r="K22" s="66"/>
      <c r="L22" s="66"/>
      <c r="M22" s="66"/>
      <c r="N22" s="66"/>
      <c r="O22" s="66"/>
      <c r="P22" s="66"/>
      <c r="Q22" s="66"/>
    </row>
    <row r="23" spans="1:17" s="47" customFormat="1" ht="15">
      <c r="A23" s="296"/>
      <c r="B23" s="296"/>
      <c r="C23" s="296"/>
      <c r="D23" s="296"/>
      <c r="E23" s="296"/>
      <c r="F23" s="296"/>
      <c r="G23" s="296"/>
      <c r="H23" s="66"/>
      <c r="I23" s="66"/>
      <c r="J23" s="66"/>
      <c r="K23" s="66"/>
      <c r="L23" s="66"/>
      <c r="M23" s="66"/>
      <c r="N23" s="66"/>
      <c r="O23" s="66"/>
      <c r="P23" s="66"/>
      <c r="Q23" s="66"/>
    </row>
    <row r="24" spans="1:7" s="47" customFormat="1" ht="15">
      <c r="A24" s="48"/>
      <c r="B24" s="48"/>
      <c r="C24" s="48"/>
      <c r="D24" s="48"/>
      <c r="E24" s="48"/>
      <c r="F24" s="48"/>
      <c r="G24" s="48"/>
    </row>
    <row r="25" spans="1:2" s="44" customFormat="1" ht="15">
      <c r="A25" s="30"/>
      <c r="B25" s="30"/>
    </row>
    <row r="26" spans="1:17" s="44" customFormat="1" ht="15">
      <c r="A26" s="264" t="s">
        <v>27</v>
      </c>
      <c r="B26" s="264"/>
      <c r="C26" s="264"/>
      <c r="D26" s="66"/>
      <c r="E26" s="66"/>
      <c r="F26" s="66"/>
      <c r="G26" s="66"/>
      <c r="H26" s="66"/>
      <c r="I26" s="66"/>
      <c r="J26" s="66"/>
      <c r="K26" s="66"/>
      <c r="L26" s="66"/>
      <c r="M26" s="66"/>
      <c r="N26" s="66"/>
      <c r="O26" s="66"/>
      <c r="P26" s="66"/>
      <c r="Q26" s="66"/>
    </row>
    <row r="27" spans="1:17" ht="15">
      <c r="A27" s="66"/>
      <c r="B27" s="66"/>
      <c r="C27" s="66"/>
      <c r="D27" s="276" t="s">
        <v>28</v>
      </c>
      <c r="E27" s="277"/>
      <c r="F27" s="277"/>
      <c r="G27" s="277"/>
      <c r="H27" s="277"/>
      <c r="I27" s="277"/>
      <c r="J27" s="277"/>
      <c r="K27" s="277"/>
      <c r="L27" s="277"/>
      <c r="M27" s="277"/>
      <c r="N27" s="277"/>
      <c r="O27" s="277"/>
      <c r="P27" s="277"/>
      <c r="Q27" s="278"/>
    </row>
    <row r="28" spans="1:17" ht="15">
      <c r="A28" s="137" t="s">
        <v>25</v>
      </c>
      <c r="B28" s="276" t="s">
        <v>168</v>
      </c>
      <c r="C28" s="278"/>
      <c r="D28" s="124">
        <f>D3</f>
        <v>2015</v>
      </c>
      <c r="E28" s="124">
        <f aca="true" t="shared" si="0" ref="E28:Q28">E3</f>
        <v>2016</v>
      </c>
      <c r="F28" s="124">
        <f t="shared" si="0"/>
        <v>2017</v>
      </c>
      <c r="G28" s="124">
        <f t="shared" si="0"/>
        <v>2018</v>
      </c>
      <c r="H28" s="124">
        <f t="shared" si="0"/>
        <v>2019</v>
      </c>
      <c r="I28" s="124">
        <f t="shared" si="0"/>
        <v>2020</v>
      </c>
      <c r="J28" s="124">
        <f t="shared" si="0"/>
        <v>2021</v>
      </c>
      <c r="K28" s="124">
        <f t="shared" si="0"/>
        <v>2022</v>
      </c>
      <c r="L28" s="124">
        <f t="shared" si="0"/>
        <v>2023</v>
      </c>
      <c r="M28" s="124">
        <f t="shared" si="0"/>
        <v>2024</v>
      </c>
      <c r="N28" s="124">
        <f t="shared" si="0"/>
        <v>2025</v>
      </c>
      <c r="O28" s="124">
        <f t="shared" si="0"/>
        <v>2026</v>
      </c>
      <c r="P28" s="124">
        <f t="shared" si="0"/>
        <v>2027</v>
      </c>
      <c r="Q28" s="124">
        <f t="shared" si="0"/>
        <v>2028</v>
      </c>
    </row>
    <row r="29" spans="1:17" ht="15">
      <c r="A29" s="141" t="s">
        <v>29</v>
      </c>
      <c r="B29" s="292">
        <f>SUM(B30:C31)</f>
        <v>0</v>
      </c>
      <c r="C29" s="293"/>
      <c r="D29" s="145">
        <f>SUM(D30:D31)</f>
        <v>0</v>
      </c>
      <c r="E29" s="145">
        <f aca="true" t="shared" si="1" ref="E29:Q29">SUM(E30:E31)</f>
        <v>0</v>
      </c>
      <c r="F29" s="145">
        <f t="shared" si="1"/>
        <v>0</v>
      </c>
      <c r="G29" s="145">
        <f t="shared" si="1"/>
        <v>0</v>
      </c>
      <c r="H29" s="145">
        <f t="shared" si="1"/>
        <v>0</v>
      </c>
      <c r="I29" s="145">
        <f t="shared" si="1"/>
        <v>0</v>
      </c>
      <c r="J29" s="145">
        <f t="shared" si="1"/>
        <v>0</v>
      </c>
      <c r="K29" s="145">
        <f t="shared" si="1"/>
        <v>0</v>
      </c>
      <c r="L29" s="145">
        <f t="shared" si="1"/>
        <v>0</v>
      </c>
      <c r="M29" s="145">
        <f t="shared" si="1"/>
        <v>0</v>
      </c>
      <c r="N29" s="145">
        <f t="shared" si="1"/>
        <v>0</v>
      </c>
      <c r="O29" s="145">
        <f t="shared" si="1"/>
        <v>0</v>
      </c>
      <c r="P29" s="145">
        <f t="shared" si="1"/>
        <v>0</v>
      </c>
      <c r="Q29" s="145">
        <f t="shared" si="1"/>
        <v>0</v>
      </c>
    </row>
    <row r="30" spans="1:17" s="27" customFormat="1" ht="15">
      <c r="A30" s="139" t="s">
        <v>230</v>
      </c>
      <c r="B30" s="281"/>
      <c r="C30" s="282"/>
      <c r="D30" s="146"/>
      <c r="E30" s="146"/>
      <c r="F30" s="146"/>
      <c r="G30" s="146"/>
      <c r="H30" s="146"/>
      <c r="I30" s="146"/>
      <c r="J30" s="146"/>
      <c r="K30" s="146"/>
      <c r="L30" s="146"/>
      <c r="M30" s="146"/>
      <c r="N30" s="146"/>
      <c r="O30" s="146"/>
      <c r="P30" s="146"/>
      <c r="Q30" s="146"/>
    </row>
    <row r="31" spans="1:17" s="27" customFormat="1" ht="15">
      <c r="A31" s="139" t="s">
        <v>231</v>
      </c>
      <c r="B31" s="281"/>
      <c r="C31" s="282"/>
      <c r="D31" s="146"/>
      <c r="E31" s="146"/>
      <c r="F31" s="146"/>
      <c r="G31" s="146"/>
      <c r="H31" s="146"/>
      <c r="I31" s="146"/>
      <c r="J31" s="146"/>
      <c r="K31" s="146"/>
      <c r="L31" s="146"/>
      <c r="M31" s="146"/>
      <c r="N31" s="146"/>
      <c r="O31" s="146"/>
      <c r="P31" s="146"/>
      <c r="Q31" s="146"/>
    </row>
    <row r="32" spans="1:17" s="27" customFormat="1" ht="15">
      <c r="A32" s="141" t="s">
        <v>30</v>
      </c>
      <c r="B32" s="279">
        <f>SUM(B33:C34)</f>
        <v>0</v>
      </c>
      <c r="C32" s="280"/>
      <c r="D32" s="145">
        <f>SUM(D33:D34)</f>
        <v>0</v>
      </c>
      <c r="E32" s="145">
        <f aca="true" t="shared" si="2" ref="E32:Q32">SUM(E33:E34)</f>
        <v>0</v>
      </c>
      <c r="F32" s="145">
        <f t="shared" si="2"/>
        <v>0</v>
      </c>
      <c r="G32" s="145">
        <f t="shared" si="2"/>
        <v>0</v>
      </c>
      <c r="H32" s="145">
        <f t="shared" si="2"/>
        <v>0</v>
      </c>
      <c r="I32" s="145">
        <f t="shared" si="2"/>
        <v>0</v>
      </c>
      <c r="J32" s="145">
        <f t="shared" si="2"/>
        <v>0</v>
      </c>
      <c r="K32" s="145">
        <f t="shared" si="2"/>
        <v>0</v>
      </c>
      <c r="L32" s="145">
        <f t="shared" si="2"/>
        <v>0</v>
      </c>
      <c r="M32" s="145">
        <f t="shared" si="2"/>
        <v>0</v>
      </c>
      <c r="N32" s="145">
        <f t="shared" si="2"/>
        <v>0</v>
      </c>
      <c r="O32" s="145">
        <f t="shared" si="2"/>
        <v>0</v>
      </c>
      <c r="P32" s="145">
        <f t="shared" si="2"/>
        <v>0</v>
      </c>
      <c r="Q32" s="145">
        <f t="shared" si="2"/>
        <v>0</v>
      </c>
    </row>
    <row r="33" spans="1:17" ht="15">
      <c r="A33" s="139" t="s">
        <v>232</v>
      </c>
      <c r="B33" s="281"/>
      <c r="C33" s="282"/>
      <c r="D33" s="146"/>
      <c r="E33" s="146"/>
      <c r="F33" s="146"/>
      <c r="G33" s="146"/>
      <c r="H33" s="146"/>
      <c r="I33" s="146"/>
      <c r="J33" s="146"/>
      <c r="K33" s="146"/>
      <c r="L33" s="146"/>
      <c r="M33" s="146"/>
      <c r="N33" s="146"/>
      <c r="O33" s="146"/>
      <c r="P33" s="146"/>
      <c r="Q33" s="146"/>
    </row>
    <row r="34" spans="1:17" s="14" customFormat="1" ht="15">
      <c r="A34" s="139" t="s">
        <v>233</v>
      </c>
      <c r="B34" s="281"/>
      <c r="C34" s="282"/>
      <c r="D34" s="146"/>
      <c r="E34" s="146"/>
      <c r="F34" s="146"/>
      <c r="G34" s="146"/>
      <c r="H34" s="146"/>
      <c r="I34" s="146"/>
      <c r="J34" s="146"/>
      <c r="K34" s="146"/>
      <c r="L34" s="146"/>
      <c r="M34" s="146"/>
      <c r="N34" s="146"/>
      <c r="O34" s="146"/>
      <c r="P34" s="146"/>
      <c r="Q34" s="146"/>
    </row>
    <row r="35" spans="1:17" s="32" customFormat="1" ht="15">
      <c r="A35" s="141" t="s">
        <v>31</v>
      </c>
      <c r="B35" s="279">
        <f>SUM(B36:C37)</f>
        <v>0</v>
      </c>
      <c r="C35" s="280"/>
      <c r="D35" s="145">
        <f>SUM(D36:D37)</f>
        <v>0</v>
      </c>
      <c r="E35" s="145">
        <f aca="true" t="shared" si="3" ref="E35:Q35">SUM(E36:E37)</f>
        <v>0</v>
      </c>
      <c r="F35" s="145">
        <f t="shared" si="3"/>
        <v>0</v>
      </c>
      <c r="G35" s="145">
        <f t="shared" si="3"/>
        <v>0</v>
      </c>
      <c r="H35" s="145">
        <f t="shared" si="3"/>
        <v>0</v>
      </c>
      <c r="I35" s="145">
        <f t="shared" si="3"/>
        <v>0</v>
      </c>
      <c r="J35" s="145">
        <f t="shared" si="3"/>
        <v>0</v>
      </c>
      <c r="K35" s="145">
        <f t="shared" si="3"/>
        <v>0</v>
      </c>
      <c r="L35" s="145">
        <f t="shared" si="3"/>
        <v>0</v>
      </c>
      <c r="M35" s="145">
        <f t="shared" si="3"/>
        <v>0</v>
      </c>
      <c r="N35" s="145">
        <f t="shared" si="3"/>
        <v>0</v>
      </c>
      <c r="O35" s="145">
        <f t="shared" si="3"/>
        <v>0</v>
      </c>
      <c r="P35" s="145">
        <f t="shared" si="3"/>
        <v>0</v>
      </c>
      <c r="Q35" s="145">
        <f t="shared" si="3"/>
        <v>0</v>
      </c>
    </row>
    <row r="36" spans="1:17" s="32" customFormat="1" ht="15">
      <c r="A36" s="139" t="s">
        <v>234</v>
      </c>
      <c r="B36" s="281"/>
      <c r="C36" s="282"/>
      <c r="D36" s="146"/>
      <c r="E36" s="146"/>
      <c r="F36" s="146"/>
      <c r="G36" s="146"/>
      <c r="H36" s="146"/>
      <c r="I36" s="146"/>
      <c r="J36" s="146"/>
      <c r="K36" s="146"/>
      <c r="L36" s="146"/>
      <c r="M36" s="146"/>
      <c r="N36" s="146"/>
      <c r="O36" s="146"/>
      <c r="P36" s="146"/>
      <c r="Q36" s="146"/>
    </row>
    <row r="37" spans="1:17" s="32" customFormat="1" ht="15">
      <c r="A37" s="139" t="s">
        <v>235</v>
      </c>
      <c r="B37" s="281"/>
      <c r="C37" s="282"/>
      <c r="D37" s="146"/>
      <c r="E37" s="146"/>
      <c r="F37" s="146"/>
      <c r="G37" s="146"/>
      <c r="H37" s="146"/>
      <c r="I37" s="146"/>
      <c r="J37" s="146"/>
      <c r="K37" s="146"/>
      <c r="L37" s="146"/>
      <c r="M37" s="146"/>
      <c r="N37" s="146"/>
      <c r="O37" s="146"/>
      <c r="P37" s="146"/>
      <c r="Q37" s="146"/>
    </row>
    <row r="38" spans="1:17" s="32" customFormat="1" ht="15">
      <c r="A38" s="141" t="s">
        <v>150</v>
      </c>
      <c r="B38" s="279">
        <f>SUM(B39:C40)</f>
        <v>0</v>
      </c>
      <c r="C38" s="280"/>
      <c r="D38" s="145">
        <f>SUM(D39:D40)</f>
        <v>0</v>
      </c>
      <c r="E38" s="145">
        <f aca="true" t="shared" si="4" ref="E38:Q38">SUM(E39:E40)</f>
        <v>0</v>
      </c>
      <c r="F38" s="145">
        <f t="shared" si="4"/>
        <v>0</v>
      </c>
      <c r="G38" s="145">
        <f t="shared" si="4"/>
        <v>0</v>
      </c>
      <c r="H38" s="145">
        <f t="shared" si="4"/>
        <v>0</v>
      </c>
      <c r="I38" s="145">
        <f t="shared" si="4"/>
        <v>0</v>
      </c>
      <c r="J38" s="145">
        <f t="shared" si="4"/>
        <v>0</v>
      </c>
      <c r="K38" s="145">
        <f t="shared" si="4"/>
        <v>0</v>
      </c>
      <c r="L38" s="145">
        <f t="shared" si="4"/>
        <v>0</v>
      </c>
      <c r="M38" s="145">
        <f t="shared" si="4"/>
        <v>0</v>
      </c>
      <c r="N38" s="145">
        <f t="shared" si="4"/>
        <v>0</v>
      </c>
      <c r="O38" s="145">
        <f t="shared" si="4"/>
        <v>0</v>
      </c>
      <c r="P38" s="145">
        <f t="shared" si="4"/>
        <v>0</v>
      </c>
      <c r="Q38" s="145">
        <f t="shared" si="4"/>
        <v>0</v>
      </c>
    </row>
    <row r="39" spans="1:17" ht="15">
      <c r="A39" s="144" t="s">
        <v>237</v>
      </c>
      <c r="B39" s="286"/>
      <c r="C39" s="287"/>
      <c r="D39" s="146"/>
      <c r="E39" s="146"/>
      <c r="F39" s="146"/>
      <c r="G39" s="146"/>
      <c r="H39" s="146"/>
      <c r="I39" s="146"/>
      <c r="J39" s="146"/>
      <c r="K39" s="146"/>
      <c r="L39" s="146"/>
      <c r="M39" s="146"/>
      <c r="N39" s="146"/>
      <c r="O39" s="146"/>
      <c r="P39" s="146"/>
      <c r="Q39" s="146"/>
    </row>
    <row r="40" spans="1:17" s="26" customFormat="1" ht="15">
      <c r="A40" s="144" t="s">
        <v>236</v>
      </c>
      <c r="B40" s="281"/>
      <c r="C40" s="282"/>
      <c r="D40" s="146"/>
      <c r="E40" s="146"/>
      <c r="F40" s="146"/>
      <c r="G40" s="146"/>
      <c r="H40" s="146"/>
      <c r="I40" s="146"/>
      <c r="J40" s="146"/>
      <c r="K40" s="146"/>
      <c r="L40" s="146"/>
      <c r="M40" s="146"/>
      <c r="N40" s="146"/>
      <c r="O40" s="146"/>
      <c r="P40" s="146"/>
      <c r="Q40" s="146"/>
    </row>
    <row r="41" spans="1:17" s="1" customFormat="1" ht="15">
      <c r="A41" s="142" t="s">
        <v>22</v>
      </c>
      <c r="B41" s="283">
        <f>B29+B32+B35+B38</f>
        <v>0</v>
      </c>
      <c r="C41" s="284"/>
      <c r="D41" s="147">
        <f>D29+D32+D35+D38</f>
        <v>0</v>
      </c>
      <c r="E41" s="147">
        <f aca="true" t="shared" si="5" ref="E41:Q41">E29+E32+E35+E38</f>
        <v>0</v>
      </c>
      <c r="F41" s="147">
        <f t="shared" si="5"/>
        <v>0</v>
      </c>
      <c r="G41" s="147">
        <f t="shared" si="5"/>
        <v>0</v>
      </c>
      <c r="H41" s="147">
        <f t="shared" si="5"/>
        <v>0</v>
      </c>
      <c r="I41" s="147">
        <f t="shared" si="5"/>
        <v>0</v>
      </c>
      <c r="J41" s="147">
        <f t="shared" si="5"/>
        <v>0</v>
      </c>
      <c r="K41" s="147">
        <f t="shared" si="5"/>
        <v>0</v>
      </c>
      <c r="L41" s="147">
        <f t="shared" si="5"/>
        <v>0</v>
      </c>
      <c r="M41" s="147">
        <f t="shared" si="5"/>
        <v>0</v>
      </c>
      <c r="N41" s="147">
        <f t="shared" si="5"/>
        <v>0</v>
      </c>
      <c r="O41" s="147">
        <f t="shared" si="5"/>
        <v>0</v>
      </c>
      <c r="P41" s="147">
        <f t="shared" si="5"/>
        <v>0</v>
      </c>
      <c r="Q41" s="147">
        <f t="shared" si="5"/>
        <v>0</v>
      </c>
    </row>
    <row r="42" spans="1:17" s="1" customFormat="1" ht="15">
      <c r="A42" s="79"/>
      <c r="B42" s="80"/>
      <c r="C42" s="80"/>
      <c r="D42" s="80"/>
      <c r="E42" s="80"/>
      <c r="F42" s="80"/>
      <c r="G42" s="80"/>
      <c r="H42" s="80"/>
      <c r="I42" s="80"/>
      <c r="J42" s="80"/>
      <c r="K42" s="80"/>
      <c r="L42" s="80"/>
      <c r="M42" s="80"/>
      <c r="N42" s="80"/>
      <c r="O42" s="80"/>
      <c r="P42" s="80"/>
      <c r="Q42" s="80"/>
    </row>
    <row r="43" spans="1:17" s="1" customFormat="1" ht="15">
      <c r="A43" s="288" t="s">
        <v>2</v>
      </c>
      <c r="B43" s="288"/>
      <c r="C43" s="288"/>
      <c r="D43" s="288"/>
      <c r="E43" s="288"/>
      <c r="F43" s="288"/>
      <c r="G43" s="288"/>
      <c r="H43" s="288"/>
      <c r="I43" s="288"/>
      <c r="J43" s="81"/>
      <c r="K43" s="81"/>
      <c r="L43" s="81"/>
      <c r="M43" s="81"/>
      <c r="N43" s="80"/>
      <c r="O43" s="80"/>
      <c r="P43" s="80"/>
      <c r="Q43" s="80"/>
    </row>
    <row r="44" spans="1:17" s="42" customFormat="1" ht="15">
      <c r="A44" s="285" t="s">
        <v>238</v>
      </c>
      <c r="B44" s="285"/>
      <c r="C44" s="285"/>
      <c r="D44" s="285"/>
      <c r="E44" s="285"/>
      <c r="F44" s="285"/>
      <c r="G44" s="285"/>
      <c r="H44" s="285"/>
      <c r="I44" s="285"/>
      <c r="J44" s="66"/>
      <c r="K44" s="66"/>
      <c r="L44" s="66"/>
      <c r="M44" s="66"/>
      <c r="N44" s="66"/>
      <c r="O44" s="66"/>
      <c r="P44" s="66"/>
      <c r="Q44" s="66"/>
    </row>
    <row r="45" spans="1:17" ht="15">
      <c r="A45" s="285" t="s">
        <v>239</v>
      </c>
      <c r="B45" s="285"/>
      <c r="C45" s="285"/>
      <c r="D45" s="285"/>
      <c r="E45" s="285"/>
      <c r="F45" s="285"/>
      <c r="G45" s="285"/>
      <c r="H45" s="285"/>
      <c r="I45" s="285"/>
      <c r="J45" s="66"/>
      <c r="K45" s="66"/>
      <c r="L45" s="66"/>
      <c r="M45" s="66"/>
      <c r="N45" s="66"/>
      <c r="O45" s="66"/>
      <c r="P45" s="66"/>
      <c r="Q45" s="66"/>
    </row>
    <row r="46" spans="1:17" ht="15" customHeight="1">
      <c r="A46" s="274" t="s">
        <v>157</v>
      </c>
      <c r="B46" s="274"/>
      <c r="C46" s="274"/>
      <c r="D46" s="274"/>
      <c r="E46" s="274"/>
      <c r="F46" s="274"/>
      <c r="G46" s="274"/>
      <c r="H46" s="274"/>
      <c r="I46" s="274"/>
      <c r="J46" s="70"/>
      <c r="K46" s="70"/>
      <c r="L46" s="70"/>
      <c r="M46" s="70"/>
      <c r="N46" s="66"/>
      <c r="O46" s="66"/>
      <c r="P46" s="66"/>
      <c r="Q46" s="66"/>
    </row>
    <row r="47" spans="1:17" ht="15">
      <c r="A47" s="66"/>
      <c r="B47" s="66"/>
      <c r="C47" s="66"/>
      <c r="D47" s="66"/>
      <c r="E47" s="66"/>
      <c r="F47" s="66"/>
      <c r="G47" s="66"/>
      <c r="H47" s="66"/>
      <c r="I47" s="66"/>
      <c r="J47" s="66"/>
      <c r="K47" s="66"/>
      <c r="L47" s="66"/>
      <c r="M47" s="66"/>
      <c r="N47" s="66"/>
      <c r="O47" s="66"/>
      <c r="P47" s="66"/>
      <c r="Q47" s="66"/>
    </row>
    <row r="48" spans="1:17" ht="15">
      <c r="A48" s="66"/>
      <c r="B48" s="66"/>
      <c r="C48" s="66"/>
      <c r="D48" s="66"/>
      <c r="E48" s="66"/>
      <c r="F48" s="66"/>
      <c r="G48" s="66"/>
      <c r="H48" s="66"/>
      <c r="I48" s="66"/>
      <c r="J48" s="66"/>
      <c r="K48" s="66"/>
      <c r="L48" s="66"/>
      <c r="M48" s="66"/>
      <c r="N48" s="66"/>
      <c r="O48" s="66"/>
      <c r="P48" s="66"/>
      <c r="Q48" s="66"/>
    </row>
    <row r="51" spans="3:18" ht="15">
      <c r="C51" s="275"/>
      <c r="D51" s="275"/>
      <c r="E51" s="275"/>
      <c r="F51" s="275"/>
      <c r="G51" s="275"/>
      <c r="H51" s="275"/>
      <c r="I51" s="275"/>
      <c r="J51" s="275"/>
      <c r="K51" s="275"/>
      <c r="L51" s="275"/>
      <c r="M51" s="275"/>
      <c r="N51" s="275"/>
      <c r="O51" s="275"/>
      <c r="P51" s="275"/>
      <c r="Q51" s="275"/>
      <c r="R51" s="275"/>
    </row>
    <row r="52" spans="3:18" ht="15">
      <c r="C52" s="275"/>
      <c r="D52" s="275"/>
      <c r="E52" s="275"/>
      <c r="F52" s="28"/>
      <c r="G52" s="28"/>
      <c r="H52" s="28"/>
      <c r="I52" s="28"/>
      <c r="J52" s="28"/>
      <c r="K52" s="28"/>
      <c r="L52" s="28"/>
      <c r="M52" s="28"/>
      <c r="N52" s="28"/>
      <c r="O52" s="28"/>
      <c r="P52" s="28"/>
      <c r="Q52" s="28"/>
      <c r="R52" s="28"/>
    </row>
    <row r="53" spans="3:18" ht="15">
      <c r="C53" s="29"/>
      <c r="D53" s="28"/>
      <c r="E53" s="28"/>
      <c r="F53" s="28"/>
      <c r="G53" s="28"/>
      <c r="H53" s="28"/>
      <c r="I53" s="28"/>
      <c r="J53" s="28"/>
      <c r="K53" s="28"/>
      <c r="L53" s="28"/>
      <c r="M53" s="28"/>
      <c r="N53" s="28"/>
      <c r="O53" s="28"/>
      <c r="P53" s="28"/>
      <c r="Q53" s="28"/>
      <c r="R53" s="28"/>
    </row>
    <row r="54" spans="3:18" ht="15">
      <c r="C54" s="28"/>
      <c r="D54" s="28"/>
      <c r="E54" s="28"/>
      <c r="F54" s="28"/>
      <c r="G54" s="28"/>
      <c r="H54" s="28"/>
      <c r="I54" s="28"/>
      <c r="J54" s="28"/>
      <c r="K54" s="28"/>
      <c r="L54" s="28"/>
      <c r="M54" s="28"/>
      <c r="N54" s="28"/>
      <c r="O54" s="28"/>
      <c r="P54" s="28"/>
      <c r="Q54" s="28"/>
      <c r="R54" s="28"/>
    </row>
  </sheetData>
  <mergeCells count="30">
    <mergeCell ref="A45:I45"/>
    <mergeCell ref="D2:Q2"/>
    <mergeCell ref="B28:C28"/>
    <mergeCell ref="B29:C29"/>
    <mergeCell ref="B30:C30"/>
    <mergeCell ref="B31:C31"/>
    <mergeCell ref="A17:G17"/>
    <mergeCell ref="A18:G18"/>
    <mergeCell ref="A19:G19"/>
    <mergeCell ref="A20:G20"/>
    <mergeCell ref="A21:G21"/>
    <mergeCell ref="A22:G22"/>
    <mergeCell ref="A23:G23"/>
    <mergeCell ref="A26:C26"/>
    <mergeCell ref="A46:I46"/>
    <mergeCell ref="C52:E52"/>
    <mergeCell ref="D27:Q27"/>
    <mergeCell ref="B32:C32"/>
    <mergeCell ref="B33:C33"/>
    <mergeCell ref="B41:C41"/>
    <mergeCell ref="B40:C40"/>
    <mergeCell ref="B34:C34"/>
    <mergeCell ref="B35:C35"/>
    <mergeCell ref="C51:R51"/>
    <mergeCell ref="A44:I44"/>
    <mergeCell ref="B36:C36"/>
    <mergeCell ref="B37:C37"/>
    <mergeCell ref="B38:C38"/>
    <mergeCell ref="B39:C39"/>
    <mergeCell ref="A43:I4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2"/>
  <sheetViews>
    <sheetView workbookViewId="0" topLeftCell="A1">
      <selection activeCell="D21" sqref="D21"/>
    </sheetView>
  </sheetViews>
  <sheetFormatPr defaultColWidth="9.140625" defaultRowHeight="15"/>
  <cols>
    <col min="1" max="1" width="32.8515625" style="0" customWidth="1"/>
    <col min="2" max="2" width="21.421875" style="32" customWidth="1"/>
    <col min="3" max="16" width="12.7109375" style="0" customWidth="1"/>
  </cols>
  <sheetData>
    <row r="1" spans="1:16" ht="15">
      <c r="A1" s="127" t="s">
        <v>32</v>
      </c>
      <c r="B1" s="63"/>
      <c r="C1" s="66"/>
      <c r="D1" s="66"/>
      <c r="E1" s="66"/>
      <c r="F1" s="66"/>
      <c r="G1" s="66"/>
      <c r="H1" s="66"/>
      <c r="I1" s="66"/>
      <c r="J1" s="66"/>
      <c r="K1" s="66"/>
      <c r="L1" s="66"/>
      <c r="M1" s="66"/>
      <c r="N1" s="66"/>
      <c r="O1" s="66"/>
      <c r="P1" s="66"/>
    </row>
    <row r="2" spans="1:16" ht="15">
      <c r="A2" s="66"/>
      <c r="B2" s="66"/>
      <c r="C2" s="289" t="s">
        <v>23</v>
      </c>
      <c r="D2" s="290"/>
      <c r="E2" s="290"/>
      <c r="F2" s="290"/>
      <c r="G2" s="290"/>
      <c r="H2" s="290"/>
      <c r="I2" s="290"/>
      <c r="J2" s="290"/>
      <c r="K2" s="290"/>
      <c r="L2" s="290"/>
      <c r="M2" s="290"/>
      <c r="N2" s="290"/>
      <c r="O2" s="290"/>
      <c r="P2" s="291"/>
    </row>
    <row r="3" spans="1:16" ht="15">
      <c r="A3" s="137" t="s">
        <v>142</v>
      </c>
      <c r="B3" s="124" t="s">
        <v>36</v>
      </c>
      <c r="C3" s="102">
        <f>'3.3.Mат. инпут 3.4. Maт. трош.'!D3</f>
        <v>2015</v>
      </c>
      <c r="D3" s="102">
        <f>'3.3.Mат. инпут 3.4. Maт. трош.'!E3</f>
        <v>2016</v>
      </c>
      <c r="E3" s="102">
        <f>'3.3.Mат. инпут 3.4. Maт. трош.'!F3</f>
        <v>2017</v>
      </c>
      <c r="F3" s="102">
        <f>'3.3.Mат. инпут 3.4. Maт. трош.'!G3</f>
        <v>2018</v>
      </c>
      <c r="G3" s="102">
        <f>'3.3.Mат. инпут 3.4. Maт. трош.'!H3</f>
        <v>2019</v>
      </c>
      <c r="H3" s="102">
        <f>'3.3.Mат. инпут 3.4. Maт. трош.'!I3</f>
        <v>2020</v>
      </c>
      <c r="I3" s="102">
        <f>'3.3.Mат. инпут 3.4. Maт. трош.'!J3</f>
        <v>2021</v>
      </c>
      <c r="J3" s="102">
        <f>'3.3.Mат. инпут 3.4. Maт. трош.'!K3</f>
        <v>2022</v>
      </c>
      <c r="K3" s="102">
        <f>'3.3.Mат. инпут 3.4. Maт. трош.'!L3</f>
        <v>2023</v>
      </c>
      <c r="L3" s="102">
        <f>'3.3.Mат. инпут 3.4. Maт. трош.'!M3</f>
        <v>2024</v>
      </c>
      <c r="M3" s="102">
        <f>'3.3.Mат. инпут 3.4. Maт. трош.'!N3</f>
        <v>2025</v>
      </c>
      <c r="N3" s="102">
        <f>'3.3.Mат. инпут 3.4. Maт. трош.'!O3</f>
        <v>2026</v>
      </c>
      <c r="O3" s="102">
        <f>'3.3.Mат. инпут 3.4. Maт. трош.'!P3</f>
        <v>2027</v>
      </c>
      <c r="P3" s="102">
        <f>'3.3.Mат. инпут 3.4. Maт. трош.'!Q3</f>
        <v>2028</v>
      </c>
    </row>
    <row r="4" spans="1:16" ht="15">
      <c r="A4" s="138" t="s">
        <v>33</v>
      </c>
      <c r="B4" s="149"/>
      <c r="C4" s="75"/>
      <c r="D4" s="75"/>
      <c r="E4" s="75"/>
      <c r="F4" s="75"/>
      <c r="G4" s="75"/>
      <c r="H4" s="75"/>
      <c r="I4" s="75"/>
      <c r="J4" s="75"/>
      <c r="K4" s="75"/>
      <c r="L4" s="75"/>
      <c r="M4" s="75"/>
      <c r="N4" s="75"/>
      <c r="O4" s="75"/>
      <c r="P4" s="75"/>
    </row>
    <row r="5" spans="1:16" s="32" customFormat="1" ht="15">
      <c r="A5" s="138" t="s">
        <v>34</v>
      </c>
      <c r="B5" s="150"/>
      <c r="C5" s="150"/>
      <c r="D5" s="150"/>
      <c r="E5" s="150"/>
      <c r="F5" s="150"/>
      <c r="G5" s="150"/>
      <c r="H5" s="150"/>
      <c r="I5" s="150"/>
      <c r="J5" s="150"/>
      <c r="K5" s="150"/>
      <c r="L5" s="150"/>
      <c r="M5" s="150"/>
      <c r="N5" s="150"/>
      <c r="O5" s="150"/>
      <c r="P5" s="150"/>
    </row>
    <row r="6" spans="1:16" s="42" customFormat="1" ht="15">
      <c r="A6" s="138" t="s">
        <v>35</v>
      </c>
      <c r="B6" s="75"/>
      <c r="C6" s="75"/>
      <c r="D6" s="75"/>
      <c r="E6" s="75"/>
      <c r="F6" s="75"/>
      <c r="G6" s="75"/>
      <c r="H6" s="75"/>
      <c r="I6" s="75"/>
      <c r="J6" s="75"/>
      <c r="K6" s="75"/>
      <c r="L6" s="75"/>
      <c r="M6" s="75"/>
      <c r="N6" s="75"/>
      <c r="O6" s="75"/>
      <c r="P6" s="75"/>
    </row>
    <row r="7" spans="1:16" s="32" customFormat="1" ht="28.5">
      <c r="A7" s="148" t="s">
        <v>209</v>
      </c>
      <c r="B7" s="151">
        <f>B4*B5*B6</f>
        <v>0</v>
      </c>
      <c r="C7" s="151">
        <f aca="true" t="shared" si="0" ref="C7:P7">C4*C5*C6</f>
        <v>0</v>
      </c>
      <c r="D7" s="151">
        <f t="shared" si="0"/>
        <v>0</v>
      </c>
      <c r="E7" s="151">
        <f t="shared" si="0"/>
        <v>0</v>
      </c>
      <c r="F7" s="151">
        <f t="shared" si="0"/>
        <v>0</v>
      </c>
      <c r="G7" s="151">
        <f t="shared" si="0"/>
        <v>0</v>
      </c>
      <c r="H7" s="151">
        <f t="shared" si="0"/>
        <v>0</v>
      </c>
      <c r="I7" s="151">
        <f t="shared" si="0"/>
        <v>0</v>
      </c>
      <c r="J7" s="151">
        <f t="shared" si="0"/>
        <v>0</v>
      </c>
      <c r="K7" s="151">
        <f t="shared" si="0"/>
        <v>0</v>
      </c>
      <c r="L7" s="151">
        <f t="shared" si="0"/>
        <v>0</v>
      </c>
      <c r="M7" s="151">
        <f t="shared" si="0"/>
        <v>0</v>
      </c>
      <c r="N7" s="151">
        <f t="shared" si="0"/>
        <v>0</v>
      </c>
      <c r="O7" s="151">
        <f t="shared" si="0"/>
        <v>0</v>
      </c>
      <c r="P7" s="151">
        <f t="shared" si="0"/>
        <v>0</v>
      </c>
    </row>
    <row r="8" spans="1:16" ht="15">
      <c r="A8" s="143" t="s">
        <v>139</v>
      </c>
      <c r="B8" s="152"/>
      <c r="C8" s="75"/>
      <c r="D8" s="75"/>
      <c r="E8" s="75"/>
      <c r="F8" s="75"/>
      <c r="G8" s="75"/>
      <c r="H8" s="75"/>
      <c r="I8" s="75"/>
      <c r="J8" s="75"/>
      <c r="K8" s="75"/>
      <c r="L8" s="75"/>
      <c r="M8" s="75"/>
      <c r="N8" s="75"/>
      <c r="O8" s="75"/>
      <c r="P8" s="75"/>
    </row>
    <row r="9" spans="1:16" s="32" customFormat="1" ht="15">
      <c r="A9" s="143" t="s">
        <v>34</v>
      </c>
      <c r="B9" s="154"/>
      <c r="C9" s="150"/>
      <c r="D9" s="150"/>
      <c r="E9" s="150"/>
      <c r="F9" s="150"/>
      <c r="G9" s="150"/>
      <c r="H9" s="150"/>
      <c r="I9" s="150"/>
      <c r="J9" s="150"/>
      <c r="K9" s="150"/>
      <c r="L9" s="150"/>
      <c r="M9" s="150"/>
      <c r="N9" s="150"/>
      <c r="O9" s="150"/>
      <c r="P9" s="150"/>
    </row>
    <row r="10" spans="1:16" s="32" customFormat="1" ht="15" customHeight="1">
      <c r="A10" s="143" t="s">
        <v>35</v>
      </c>
      <c r="B10" s="153"/>
      <c r="C10" s="75"/>
      <c r="D10" s="75"/>
      <c r="E10" s="75"/>
      <c r="F10" s="75"/>
      <c r="G10" s="75"/>
      <c r="H10" s="75"/>
      <c r="I10" s="75"/>
      <c r="J10" s="75"/>
      <c r="K10" s="75"/>
      <c r="L10" s="75"/>
      <c r="M10" s="75"/>
      <c r="N10" s="75"/>
      <c r="O10" s="75"/>
      <c r="P10" s="75"/>
    </row>
    <row r="11" spans="1:16" s="17" customFormat="1" ht="28.5">
      <c r="A11" s="148" t="s">
        <v>151</v>
      </c>
      <c r="B11" s="151">
        <f>B8*B9*B10</f>
        <v>0</v>
      </c>
      <c r="C11" s="151">
        <f aca="true" t="shared" si="1" ref="C11:P11">C8*C9*C10</f>
        <v>0</v>
      </c>
      <c r="D11" s="151">
        <f t="shared" si="1"/>
        <v>0</v>
      </c>
      <c r="E11" s="151">
        <f t="shared" si="1"/>
        <v>0</v>
      </c>
      <c r="F11" s="151">
        <f t="shared" si="1"/>
        <v>0</v>
      </c>
      <c r="G11" s="151">
        <f t="shared" si="1"/>
        <v>0</v>
      </c>
      <c r="H11" s="151">
        <f t="shared" si="1"/>
        <v>0</v>
      </c>
      <c r="I11" s="151">
        <f t="shared" si="1"/>
        <v>0</v>
      </c>
      <c r="J11" s="151">
        <f t="shared" si="1"/>
        <v>0</v>
      </c>
      <c r="K11" s="151">
        <f t="shared" si="1"/>
        <v>0</v>
      </c>
      <c r="L11" s="151">
        <f t="shared" si="1"/>
        <v>0</v>
      </c>
      <c r="M11" s="151">
        <f t="shared" si="1"/>
        <v>0</v>
      </c>
      <c r="N11" s="151">
        <f t="shared" si="1"/>
        <v>0</v>
      </c>
      <c r="O11" s="151">
        <f t="shared" si="1"/>
        <v>0</v>
      </c>
      <c r="P11" s="151">
        <f t="shared" si="1"/>
        <v>0</v>
      </c>
    </row>
    <row r="12" spans="1:16" ht="15">
      <c r="A12" s="142" t="s">
        <v>143</v>
      </c>
      <c r="B12" s="147">
        <f>B7+B11</f>
        <v>0</v>
      </c>
      <c r="C12" s="147">
        <f aca="true" t="shared" si="2" ref="C12:P12">C7+C11</f>
        <v>0</v>
      </c>
      <c r="D12" s="147">
        <f t="shared" si="2"/>
        <v>0</v>
      </c>
      <c r="E12" s="147">
        <f t="shared" si="2"/>
        <v>0</v>
      </c>
      <c r="F12" s="147">
        <f t="shared" si="2"/>
        <v>0</v>
      </c>
      <c r="G12" s="147">
        <f t="shared" si="2"/>
        <v>0</v>
      </c>
      <c r="H12" s="147">
        <f t="shared" si="2"/>
        <v>0</v>
      </c>
      <c r="I12" s="147">
        <f t="shared" si="2"/>
        <v>0</v>
      </c>
      <c r="J12" s="147">
        <f t="shared" si="2"/>
        <v>0</v>
      </c>
      <c r="K12" s="147">
        <f t="shared" si="2"/>
        <v>0</v>
      </c>
      <c r="L12" s="147">
        <f t="shared" si="2"/>
        <v>0</v>
      </c>
      <c r="M12" s="147">
        <f t="shared" si="2"/>
        <v>0</v>
      </c>
      <c r="N12" s="147">
        <f t="shared" si="2"/>
        <v>0</v>
      </c>
      <c r="O12" s="147">
        <f t="shared" si="2"/>
        <v>0</v>
      </c>
      <c r="P12" s="147">
        <f t="shared" si="2"/>
        <v>0</v>
      </c>
    </row>
    <row r="13" spans="1:16" ht="15">
      <c r="A13" s="67"/>
      <c r="B13" s="67"/>
      <c r="C13" s="66"/>
      <c r="D13" s="68"/>
      <c r="E13" s="68"/>
      <c r="F13" s="68"/>
      <c r="G13" s="66"/>
      <c r="H13" s="66"/>
      <c r="I13" s="66"/>
      <c r="J13" s="66"/>
      <c r="K13" s="66"/>
      <c r="L13" s="66"/>
      <c r="M13" s="66"/>
      <c r="N13" s="66"/>
      <c r="O13" s="66"/>
      <c r="P13" s="66"/>
    </row>
    <row r="14" spans="1:16" ht="15">
      <c r="A14" s="288" t="s">
        <v>2</v>
      </c>
      <c r="B14" s="288"/>
      <c r="C14" s="288"/>
      <c r="D14" s="288"/>
      <c r="E14" s="288"/>
      <c r="F14" s="64"/>
      <c r="G14" s="66"/>
      <c r="H14" s="66"/>
      <c r="I14" s="66"/>
      <c r="J14" s="66"/>
      <c r="K14" s="66"/>
      <c r="L14" s="66"/>
      <c r="M14" s="66"/>
      <c r="N14" s="66"/>
      <c r="O14" s="66"/>
      <c r="P14" s="66"/>
    </row>
    <row r="15" spans="1:16" ht="15">
      <c r="A15" s="285" t="s">
        <v>240</v>
      </c>
      <c r="B15" s="285"/>
      <c r="C15" s="285"/>
      <c r="D15" s="285"/>
      <c r="E15" s="285"/>
      <c r="F15" s="64"/>
      <c r="G15" s="66"/>
      <c r="H15" s="66"/>
      <c r="I15" s="66"/>
      <c r="J15" s="66"/>
      <c r="K15" s="66"/>
      <c r="L15" s="66"/>
      <c r="M15" s="66"/>
      <c r="N15" s="66"/>
      <c r="O15" s="66"/>
      <c r="P15" s="66"/>
    </row>
    <row r="16" spans="1:16" ht="15">
      <c r="A16" s="297" t="s">
        <v>241</v>
      </c>
      <c r="B16" s="297"/>
      <c r="C16" s="297"/>
      <c r="D16" s="297"/>
      <c r="E16" s="297"/>
      <c r="F16" s="66"/>
      <c r="G16" s="66"/>
      <c r="H16" s="66"/>
      <c r="I16" s="66"/>
      <c r="J16" s="66"/>
      <c r="K16" s="66"/>
      <c r="L16" s="66"/>
      <c r="M16" s="66"/>
      <c r="N16" s="66"/>
      <c r="O16" s="66"/>
      <c r="P16" s="66"/>
    </row>
    <row r="19" spans="3:5" ht="15">
      <c r="C19" s="18"/>
      <c r="D19" s="18"/>
      <c r="E19" s="18"/>
    </row>
    <row r="20" spans="4:6" ht="15">
      <c r="D20" s="12"/>
      <c r="F20" s="19"/>
    </row>
    <row r="21" spans="3:6" ht="15">
      <c r="C21" s="18"/>
      <c r="D21" s="12"/>
      <c r="E21" s="18"/>
      <c r="F21" s="19"/>
    </row>
    <row r="22" spans="3:7" ht="15">
      <c r="C22" s="18"/>
      <c r="D22" s="12"/>
      <c r="E22" s="18"/>
      <c r="F22" s="19"/>
      <c r="G22" s="6"/>
    </row>
  </sheetData>
  <mergeCells count="4">
    <mergeCell ref="C2:P2"/>
    <mergeCell ref="A15:E15"/>
    <mergeCell ref="A16:E16"/>
    <mergeCell ref="A14:E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38"/>
  <sheetViews>
    <sheetView workbookViewId="0" topLeftCell="A1">
      <selection activeCell="D45" sqref="D45"/>
    </sheetView>
  </sheetViews>
  <sheetFormatPr defaultColWidth="9.140625" defaultRowHeight="15"/>
  <cols>
    <col min="1" max="1" width="38.28125" style="0" customWidth="1"/>
    <col min="2" max="2" width="16.140625" style="0" bestFit="1" customWidth="1"/>
    <col min="3" max="3" width="11.8515625" style="0" bestFit="1" customWidth="1"/>
    <col min="4" max="17" width="10.7109375" style="0" customWidth="1"/>
  </cols>
  <sheetData>
    <row r="1" spans="1:17" ht="15">
      <c r="A1" s="264" t="s">
        <v>37</v>
      </c>
      <c r="B1" s="264"/>
      <c r="C1" s="49"/>
      <c r="D1" s="49"/>
      <c r="E1" s="49"/>
      <c r="F1" s="49"/>
      <c r="G1" s="49"/>
      <c r="H1" s="49"/>
      <c r="I1" s="49"/>
      <c r="J1" s="49"/>
      <c r="K1" s="49"/>
      <c r="L1" s="49"/>
      <c r="M1" s="49"/>
      <c r="N1" s="49"/>
      <c r="O1" s="49"/>
      <c r="P1" s="49"/>
      <c r="Q1" s="49"/>
    </row>
    <row r="2" spans="1:17" ht="15">
      <c r="A2" s="49"/>
      <c r="B2" s="49"/>
      <c r="C2" s="49"/>
      <c r="D2" s="49"/>
      <c r="E2" s="49"/>
      <c r="F2" s="49"/>
      <c r="G2" s="49"/>
      <c r="H2" s="49"/>
      <c r="I2" s="49"/>
      <c r="J2" s="49"/>
      <c r="K2" s="49"/>
      <c r="L2" s="49"/>
      <c r="M2" s="49"/>
      <c r="N2" s="49"/>
      <c r="O2" s="49"/>
      <c r="P2" s="49"/>
      <c r="Q2" s="49"/>
    </row>
    <row r="3" spans="1:17" ht="15">
      <c r="A3" s="49"/>
      <c r="B3" s="49"/>
      <c r="C3" s="49"/>
      <c r="D3" s="298" t="s">
        <v>26</v>
      </c>
      <c r="E3" s="299"/>
      <c r="F3" s="299"/>
      <c r="G3" s="299"/>
      <c r="H3" s="299"/>
      <c r="I3" s="299"/>
      <c r="J3" s="299"/>
      <c r="K3" s="299"/>
      <c r="L3" s="299"/>
      <c r="M3" s="299"/>
      <c r="N3" s="299"/>
      <c r="O3" s="299"/>
      <c r="P3" s="299"/>
      <c r="Q3" s="300"/>
    </row>
    <row r="4" spans="1:17" ht="28.5">
      <c r="A4" s="105" t="s">
        <v>25</v>
      </c>
      <c r="B4" s="106" t="s">
        <v>20</v>
      </c>
      <c r="C4" s="107" t="s">
        <v>21</v>
      </c>
      <c r="D4" s="106">
        <f>'4.2. Динамика запослених'!C3</f>
        <v>2015</v>
      </c>
      <c r="E4" s="106">
        <f>'4.2. Динамика запослених'!D3</f>
        <v>2016</v>
      </c>
      <c r="F4" s="106">
        <f>'4.2. Динамика запослених'!E3</f>
        <v>2017</v>
      </c>
      <c r="G4" s="106">
        <f>'4.2. Динамика запослених'!F3</f>
        <v>2018</v>
      </c>
      <c r="H4" s="106">
        <f>'4.2. Динамика запослених'!G3</f>
        <v>2019</v>
      </c>
      <c r="I4" s="106">
        <f>'4.2. Динамика запослених'!H3</f>
        <v>2020</v>
      </c>
      <c r="J4" s="106">
        <f>'4.2. Динамика запослених'!I3</f>
        <v>2021</v>
      </c>
      <c r="K4" s="106">
        <f>'4.2. Динамика запослених'!J3</f>
        <v>2022</v>
      </c>
      <c r="L4" s="106">
        <f>'4.2. Динамика запослених'!K3</f>
        <v>2023</v>
      </c>
      <c r="M4" s="106">
        <f>'4.2. Динамика запослених'!L3</f>
        <v>2024</v>
      </c>
      <c r="N4" s="106">
        <f>'4.2. Динамика запослених'!M3</f>
        <v>2025</v>
      </c>
      <c r="O4" s="106">
        <f>'4.2. Динамика запослених'!N3</f>
        <v>2026</v>
      </c>
      <c r="P4" s="106">
        <f>'4.2. Динамика запослених'!O3</f>
        <v>2027</v>
      </c>
      <c r="Q4" s="106">
        <f>'4.2. Динамика запослених'!P3</f>
        <v>2028</v>
      </c>
    </row>
    <row r="5" spans="1:17" ht="15">
      <c r="A5" s="301" t="s">
        <v>38</v>
      </c>
      <c r="B5" s="302"/>
      <c r="C5" s="302"/>
      <c r="D5" s="302"/>
      <c r="E5" s="302"/>
      <c r="F5" s="302"/>
      <c r="G5" s="302"/>
      <c r="H5" s="302"/>
      <c r="I5" s="302"/>
      <c r="J5" s="302"/>
      <c r="K5" s="302"/>
      <c r="L5" s="302"/>
      <c r="M5" s="302"/>
      <c r="N5" s="302"/>
      <c r="O5" s="302"/>
      <c r="P5" s="302"/>
      <c r="Q5" s="303"/>
    </row>
    <row r="6" spans="1:17" ht="15">
      <c r="A6" s="155" t="s">
        <v>39</v>
      </c>
      <c r="B6" s="82" t="s">
        <v>174</v>
      </c>
      <c r="C6" s="162"/>
      <c r="D6" s="162"/>
      <c r="E6" s="162"/>
      <c r="F6" s="162"/>
      <c r="G6" s="162"/>
      <c r="H6" s="162"/>
      <c r="I6" s="162"/>
      <c r="J6" s="162"/>
      <c r="K6" s="163"/>
      <c r="L6" s="163"/>
      <c r="M6" s="163"/>
      <c r="N6" s="163"/>
      <c r="O6" s="163"/>
      <c r="P6" s="163"/>
      <c r="Q6" s="163"/>
    </row>
    <row r="7" spans="1:17" ht="15">
      <c r="A7" s="156" t="s">
        <v>40</v>
      </c>
      <c r="B7" s="82" t="s">
        <v>174</v>
      </c>
      <c r="C7" s="164"/>
      <c r="D7" s="164"/>
      <c r="E7" s="164"/>
      <c r="F7" s="164"/>
      <c r="G7" s="164"/>
      <c r="H7" s="164"/>
      <c r="I7" s="164"/>
      <c r="J7" s="164"/>
      <c r="K7" s="164"/>
      <c r="L7" s="164"/>
      <c r="M7" s="164"/>
      <c r="N7" s="164"/>
      <c r="O7" s="164"/>
      <c r="P7" s="164"/>
      <c r="Q7" s="164"/>
    </row>
    <row r="8" spans="1:17" s="47" customFormat="1" ht="15">
      <c r="A8" s="156" t="s">
        <v>169</v>
      </c>
      <c r="B8" s="82" t="s">
        <v>174</v>
      </c>
      <c r="C8" s="164"/>
      <c r="D8" s="164"/>
      <c r="E8" s="164"/>
      <c r="F8" s="164"/>
      <c r="G8" s="164"/>
      <c r="H8" s="164"/>
      <c r="I8" s="164"/>
      <c r="J8" s="164"/>
      <c r="K8" s="164"/>
      <c r="L8" s="164"/>
      <c r="M8" s="164"/>
      <c r="N8" s="164"/>
      <c r="O8" s="164"/>
      <c r="P8" s="164"/>
      <c r="Q8" s="164"/>
    </row>
    <row r="9" spans="1:17" ht="15">
      <c r="A9" s="156" t="s">
        <v>41</v>
      </c>
      <c r="B9" s="82" t="s">
        <v>174</v>
      </c>
      <c r="C9" s="165"/>
      <c r="D9" s="165"/>
      <c r="E9" s="165"/>
      <c r="F9" s="165"/>
      <c r="G9" s="165"/>
      <c r="H9" s="165"/>
      <c r="I9" s="165"/>
      <c r="J9" s="165"/>
      <c r="K9" s="165"/>
      <c r="L9" s="165"/>
      <c r="M9" s="165"/>
      <c r="N9" s="165"/>
      <c r="O9" s="165"/>
      <c r="P9" s="165"/>
      <c r="Q9" s="165"/>
    </row>
    <row r="10" spans="1:17" ht="15">
      <c r="A10" s="157" t="s">
        <v>42</v>
      </c>
      <c r="B10" s="108" t="s">
        <v>174</v>
      </c>
      <c r="C10" s="166">
        <f>SUM(C6:C9)</f>
        <v>0</v>
      </c>
      <c r="D10" s="166">
        <f aca="true" t="shared" si="0" ref="D10:Q10">SUM(D6:D9)</f>
        <v>0</v>
      </c>
      <c r="E10" s="166">
        <f t="shared" si="0"/>
        <v>0</v>
      </c>
      <c r="F10" s="166">
        <f t="shared" si="0"/>
        <v>0</v>
      </c>
      <c r="G10" s="166">
        <f t="shared" si="0"/>
        <v>0</v>
      </c>
      <c r="H10" s="166">
        <f t="shared" si="0"/>
        <v>0</v>
      </c>
      <c r="I10" s="166">
        <f t="shared" si="0"/>
        <v>0</v>
      </c>
      <c r="J10" s="166">
        <f t="shared" si="0"/>
        <v>0</v>
      </c>
      <c r="K10" s="166">
        <f t="shared" si="0"/>
        <v>0</v>
      </c>
      <c r="L10" s="166">
        <f t="shared" si="0"/>
        <v>0</v>
      </c>
      <c r="M10" s="166">
        <f t="shared" si="0"/>
        <v>0</v>
      </c>
      <c r="N10" s="166">
        <f t="shared" si="0"/>
        <v>0</v>
      </c>
      <c r="O10" s="166">
        <f t="shared" si="0"/>
        <v>0</v>
      </c>
      <c r="P10" s="166">
        <f t="shared" si="0"/>
        <v>0</v>
      </c>
      <c r="Q10" s="166">
        <f t="shared" si="0"/>
        <v>0</v>
      </c>
    </row>
    <row r="11" spans="1:17" ht="15">
      <c r="A11" s="304" t="s">
        <v>152</v>
      </c>
      <c r="B11" s="305"/>
      <c r="C11" s="305"/>
      <c r="D11" s="305"/>
      <c r="E11" s="305"/>
      <c r="F11" s="305"/>
      <c r="G11" s="305"/>
      <c r="H11" s="305"/>
      <c r="I11" s="305"/>
      <c r="J11" s="305"/>
      <c r="K11" s="305"/>
      <c r="L11" s="305"/>
      <c r="M11" s="305"/>
      <c r="N11" s="305"/>
      <c r="O11" s="305"/>
      <c r="P11" s="305"/>
      <c r="Q11" s="306"/>
    </row>
    <row r="12" spans="1:17" ht="15">
      <c r="A12" s="158" t="s">
        <v>45</v>
      </c>
      <c r="B12" s="82" t="s">
        <v>174</v>
      </c>
      <c r="C12" s="165"/>
      <c r="D12" s="165"/>
      <c r="E12" s="165"/>
      <c r="F12" s="165"/>
      <c r="G12" s="165"/>
      <c r="H12" s="165"/>
      <c r="I12" s="165"/>
      <c r="J12" s="165"/>
      <c r="K12" s="165"/>
      <c r="L12" s="165"/>
      <c r="M12" s="165"/>
      <c r="N12" s="165"/>
      <c r="O12" s="165"/>
      <c r="P12" s="165"/>
      <c r="Q12" s="165"/>
    </row>
    <row r="13" spans="1:17" ht="15">
      <c r="A13" s="158" t="s">
        <v>46</v>
      </c>
      <c r="B13" s="82" t="s">
        <v>174</v>
      </c>
      <c r="C13" s="165"/>
      <c r="D13" s="165"/>
      <c r="E13" s="165"/>
      <c r="F13" s="165"/>
      <c r="G13" s="165"/>
      <c r="H13" s="165"/>
      <c r="I13" s="165"/>
      <c r="J13" s="165"/>
      <c r="K13" s="165"/>
      <c r="L13" s="165"/>
      <c r="M13" s="165"/>
      <c r="N13" s="165"/>
      <c r="O13" s="165"/>
      <c r="P13" s="165"/>
      <c r="Q13" s="165"/>
    </row>
    <row r="14" spans="1:17" ht="15">
      <c r="A14" s="158" t="s">
        <v>47</v>
      </c>
      <c r="B14" s="82" t="s">
        <v>174</v>
      </c>
      <c r="C14" s="165"/>
      <c r="D14" s="165"/>
      <c r="E14" s="165"/>
      <c r="F14" s="165"/>
      <c r="G14" s="165"/>
      <c r="H14" s="165"/>
      <c r="I14" s="165"/>
      <c r="J14" s="165"/>
      <c r="K14" s="165"/>
      <c r="L14" s="165"/>
      <c r="M14" s="165"/>
      <c r="N14" s="165"/>
      <c r="O14" s="165"/>
      <c r="P14" s="165"/>
      <c r="Q14" s="165"/>
    </row>
    <row r="15" spans="1:17" ht="15">
      <c r="A15" s="158" t="s">
        <v>170</v>
      </c>
      <c r="B15" s="82" t="s">
        <v>174</v>
      </c>
      <c r="C15" s="165"/>
      <c r="D15" s="165"/>
      <c r="E15" s="165"/>
      <c r="F15" s="165"/>
      <c r="G15" s="165"/>
      <c r="H15" s="165"/>
      <c r="I15" s="165"/>
      <c r="J15" s="165"/>
      <c r="K15" s="165"/>
      <c r="L15" s="165"/>
      <c r="M15" s="165"/>
      <c r="N15" s="165"/>
      <c r="O15" s="165"/>
      <c r="P15" s="165"/>
      <c r="Q15" s="165"/>
    </row>
    <row r="16" spans="1:17" ht="15">
      <c r="A16" s="158" t="s">
        <v>44</v>
      </c>
      <c r="B16" s="82" t="s">
        <v>174</v>
      </c>
      <c r="C16" s="165"/>
      <c r="D16" s="165"/>
      <c r="E16" s="165"/>
      <c r="F16" s="165"/>
      <c r="G16" s="165"/>
      <c r="H16" s="165"/>
      <c r="I16" s="165"/>
      <c r="J16" s="165"/>
      <c r="K16" s="165"/>
      <c r="L16" s="165"/>
      <c r="M16" s="165"/>
      <c r="N16" s="165"/>
      <c r="O16" s="165"/>
      <c r="P16" s="165"/>
      <c r="Q16" s="165"/>
    </row>
    <row r="17" spans="1:17" ht="15">
      <c r="A17" s="158" t="s">
        <v>43</v>
      </c>
      <c r="B17" s="82" t="s">
        <v>174</v>
      </c>
      <c r="C17" s="165"/>
      <c r="D17" s="165"/>
      <c r="E17" s="165"/>
      <c r="F17" s="165"/>
      <c r="G17" s="165"/>
      <c r="H17" s="165"/>
      <c r="I17" s="165"/>
      <c r="J17" s="165"/>
      <c r="K17" s="165"/>
      <c r="L17" s="165"/>
      <c r="M17" s="165"/>
      <c r="N17" s="165"/>
      <c r="O17" s="165"/>
      <c r="P17" s="165"/>
      <c r="Q17" s="165"/>
    </row>
    <row r="18" spans="1:17" ht="15">
      <c r="A18" s="158" t="s">
        <v>41</v>
      </c>
      <c r="B18" s="82" t="s">
        <v>174</v>
      </c>
      <c r="C18" s="165"/>
      <c r="D18" s="165"/>
      <c r="E18" s="165"/>
      <c r="F18" s="165"/>
      <c r="G18" s="165"/>
      <c r="H18" s="165"/>
      <c r="I18" s="165"/>
      <c r="J18" s="165"/>
      <c r="K18" s="165"/>
      <c r="L18" s="165"/>
      <c r="M18" s="165"/>
      <c r="N18" s="165"/>
      <c r="O18" s="165"/>
      <c r="P18" s="165"/>
      <c r="Q18" s="165"/>
    </row>
    <row r="19" spans="1:17" ht="15">
      <c r="A19" s="159" t="s">
        <v>42</v>
      </c>
      <c r="B19" s="108" t="s">
        <v>174</v>
      </c>
      <c r="C19" s="167">
        <f>SUM(C12:C18)</f>
        <v>0</v>
      </c>
      <c r="D19" s="167">
        <f aca="true" t="shared" si="1" ref="D19:Q19">SUM(D12:D18)</f>
        <v>0</v>
      </c>
      <c r="E19" s="167">
        <f t="shared" si="1"/>
        <v>0</v>
      </c>
      <c r="F19" s="167">
        <f t="shared" si="1"/>
        <v>0</v>
      </c>
      <c r="G19" s="167">
        <f t="shared" si="1"/>
        <v>0</v>
      </c>
      <c r="H19" s="167">
        <f t="shared" si="1"/>
        <v>0</v>
      </c>
      <c r="I19" s="167">
        <f t="shared" si="1"/>
        <v>0</v>
      </c>
      <c r="J19" s="167">
        <f t="shared" si="1"/>
        <v>0</v>
      </c>
      <c r="K19" s="167">
        <f t="shared" si="1"/>
        <v>0</v>
      </c>
      <c r="L19" s="167">
        <f t="shared" si="1"/>
        <v>0</v>
      </c>
      <c r="M19" s="167">
        <f t="shared" si="1"/>
        <v>0</v>
      </c>
      <c r="N19" s="167">
        <f t="shared" si="1"/>
        <v>0</v>
      </c>
      <c r="O19" s="167">
        <f t="shared" si="1"/>
        <v>0</v>
      </c>
      <c r="P19" s="167">
        <f t="shared" si="1"/>
        <v>0</v>
      </c>
      <c r="Q19" s="167">
        <f t="shared" si="1"/>
        <v>0</v>
      </c>
    </row>
    <row r="20" spans="1:17" ht="15" customHeight="1">
      <c r="A20" s="307" t="s">
        <v>48</v>
      </c>
      <c r="B20" s="308"/>
      <c r="C20" s="308"/>
      <c r="D20" s="308"/>
      <c r="E20" s="308"/>
      <c r="F20" s="308"/>
      <c r="G20" s="308"/>
      <c r="H20" s="308"/>
      <c r="I20" s="308"/>
      <c r="J20" s="308"/>
      <c r="K20" s="308"/>
      <c r="L20" s="308"/>
      <c r="M20" s="308"/>
      <c r="N20" s="308"/>
      <c r="O20" s="308"/>
      <c r="P20" s="308"/>
      <c r="Q20" s="309"/>
    </row>
    <row r="21" spans="1:17" ht="15" customHeight="1">
      <c r="A21" s="158" t="s">
        <v>49</v>
      </c>
      <c r="B21" s="82" t="s">
        <v>171</v>
      </c>
      <c r="C21" s="165"/>
      <c r="D21" s="165"/>
      <c r="E21" s="165"/>
      <c r="F21" s="165"/>
      <c r="G21" s="165"/>
      <c r="H21" s="165"/>
      <c r="I21" s="165"/>
      <c r="J21" s="165"/>
      <c r="K21" s="165"/>
      <c r="L21" s="165"/>
      <c r="M21" s="165"/>
      <c r="N21" s="165"/>
      <c r="O21" s="165"/>
      <c r="P21" s="165"/>
      <c r="Q21" s="165"/>
    </row>
    <row r="22" spans="1:17" ht="15" customHeight="1">
      <c r="A22" s="158" t="s">
        <v>50</v>
      </c>
      <c r="B22" s="82" t="s">
        <v>172</v>
      </c>
      <c r="C22" s="165"/>
      <c r="D22" s="165"/>
      <c r="E22" s="168"/>
      <c r="F22" s="165"/>
      <c r="G22" s="165"/>
      <c r="H22" s="165"/>
      <c r="I22" s="165"/>
      <c r="J22" s="165"/>
      <c r="K22" s="165"/>
      <c r="L22" s="165"/>
      <c r="M22" s="165"/>
      <c r="N22" s="165"/>
      <c r="O22" s="165"/>
      <c r="P22" s="165"/>
      <c r="Q22" s="165"/>
    </row>
    <row r="23" spans="1:17" ht="15" customHeight="1">
      <c r="A23" s="158" t="s">
        <v>51</v>
      </c>
      <c r="B23" s="82" t="s">
        <v>173</v>
      </c>
      <c r="C23" s="165"/>
      <c r="D23" s="165"/>
      <c r="E23" s="165"/>
      <c r="F23" s="165"/>
      <c r="G23" s="165"/>
      <c r="H23" s="165"/>
      <c r="I23" s="165"/>
      <c r="J23" s="165"/>
      <c r="K23" s="165"/>
      <c r="L23" s="165"/>
      <c r="M23" s="165"/>
      <c r="N23" s="165"/>
      <c r="O23" s="165"/>
      <c r="P23" s="165"/>
      <c r="Q23" s="165"/>
    </row>
    <row r="24" spans="1:17" ht="15" customHeight="1">
      <c r="A24" s="160" t="s">
        <v>52</v>
      </c>
      <c r="B24" s="82" t="s">
        <v>171</v>
      </c>
      <c r="C24" s="169"/>
      <c r="D24" s="169"/>
      <c r="E24" s="169"/>
      <c r="F24" s="169"/>
      <c r="G24" s="169"/>
      <c r="H24" s="169"/>
      <c r="I24" s="169"/>
      <c r="J24" s="169"/>
      <c r="K24" s="169"/>
      <c r="L24" s="169"/>
      <c r="M24" s="169"/>
      <c r="N24" s="169"/>
      <c r="O24" s="169"/>
      <c r="P24" s="169"/>
      <c r="Q24" s="169"/>
    </row>
    <row r="25" spans="1:17" s="47" customFormat="1" ht="15" customHeight="1">
      <c r="A25" s="161" t="s">
        <v>41</v>
      </c>
      <c r="B25" s="82" t="s">
        <v>171</v>
      </c>
      <c r="C25" s="169"/>
      <c r="D25" s="169"/>
      <c r="E25" s="169"/>
      <c r="F25" s="169"/>
      <c r="G25" s="169"/>
      <c r="H25" s="169"/>
      <c r="I25" s="169"/>
      <c r="J25" s="169"/>
      <c r="K25" s="169"/>
      <c r="L25" s="169"/>
      <c r="M25" s="169"/>
      <c r="N25" s="169"/>
      <c r="O25" s="169"/>
      <c r="P25" s="169"/>
      <c r="Q25" s="169"/>
    </row>
    <row r="26" spans="1:17" ht="15">
      <c r="A26" s="307" t="s">
        <v>53</v>
      </c>
      <c r="B26" s="308"/>
      <c r="C26" s="308"/>
      <c r="D26" s="308"/>
      <c r="E26" s="308"/>
      <c r="F26" s="308"/>
      <c r="G26" s="308"/>
      <c r="H26" s="308"/>
      <c r="I26" s="308"/>
      <c r="J26" s="308"/>
      <c r="K26" s="308"/>
      <c r="L26" s="308"/>
      <c r="M26" s="308"/>
      <c r="N26" s="308"/>
      <c r="O26" s="308"/>
      <c r="P26" s="308"/>
      <c r="Q26" s="309"/>
    </row>
    <row r="27" spans="1:17" ht="15">
      <c r="A27" s="158" t="s">
        <v>54</v>
      </c>
      <c r="B27" s="65" t="s">
        <v>175</v>
      </c>
      <c r="C27" s="170"/>
      <c r="D27" s="170"/>
      <c r="E27" s="170"/>
      <c r="F27" s="170"/>
      <c r="G27" s="170"/>
      <c r="H27" s="170"/>
      <c r="I27" s="170"/>
      <c r="J27" s="170"/>
      <c r="K27" s="170"/>
      <c r="L27" s="170"/>
      <c r="M27" s="170"/>
      <c r="N27" s="170"/>
      <c r="O27" s="170"/>
      <c r="P27" s="170"/>
      <c r="Q27" s="170"/>
    </row>
    <row r="28" spans="1:17" ht="15">
      <c r="A28" s="158" t="s">
        <v>55</v>
      </c>
      <c r="B28" s="65" t="s">
        <v>175</v>
      </c>
      <c r="C28" s="170"/>
      <c r="D28" s="170"/>
      <c r="E28" s="170"/>
      <c r="F28" s="170"/>
      <c r="G28" s="170"/>
      <c r="H28" s="170"/>
      <c r="I28" s="170"/>
      <c r="J28" s="170"/>
      <c r="K28" s="170"/>
      <c r="L28" s="170"/>
      <c r="M28" s="170"/>
      <c r="N28" s="170"/>
      <c r="O28" s="170"/>
      <c r="P28" s="170"/>
      <c r="Q28" s="170"/>
    </row>
    <row r="29" spans="1:17" ht="15">
      <c r="A29" s="158" t="s">
        <v>56</v>
      </c>
      <c r="B29" s="65" t="s">
        <v>175</v>
      </c>
      <c r="C29" s="170"/>
      <c r="D29" s="170"/>
      <c r="E29" s="170"/>
      <c r="F29" s="170"/>
      <c r="G29" s="170"/>
      <c r="H29" s="170"/>
      <c r="I29" s="170"/>
      <c r="J29" s="170"/>
      <c r="K29" s="170"/>
      <c r="L29" s="170"/>
      <c r="M29" s="170"/>
      <c r="N29" s="170"/>
      <c r="O29" s="170"/>
      <c r="P29" s="170"/>
      <c r="Q29" s="170"/>
    </row>
    <row r="30" spans="1:17" ht="15">
      <c r="A30" s="158" t="s">
        <v>57</v>
      </c>
      <c r="B30" s="65" t="s">
        <v>175</v>
      </c>
      <c r="C30" s="170"/>
      <c r="D30" s="170"/>
      <c r="E30" s="170"/>
      <c r="F30" s="170"/>
      <c r="G30" s="170"/>
      <c r="H30" s="170"/>
      <c r="I30" s="170"/>
      <c r="J30" s="170"/>
      <c r="K30" s="170"/>
      <c r="L30" s="170"/>
      <c r="M30" s="170"/>
      <c r="N30" s="170"/>
      <c r="O30" s="170"/>
      <c r="P30" s="170"/>
      <c r="Q30" s="170"/>
    </row>
    <row r="31" spans="1:17" ht="15">
      <c r="A31" s="158" t="s">
        <v>58</v>
      </c>
      <c r="B31" s="65" t="s">
        <v>175</v>
      </c>
      <c r="C31" s="170"/>
      <c r="D31" s="170"/>
      <c r="E31" s="170"/>
      <c r="F31" s="170"/>
      <c r="G31" s="170"/>
      <c r="H31" s="170"/>
      <c r="I31" s="170"/>
      <c r="J31" s="170"/>
      <c r="K31" s="170"/>
      <c r="L31" s="170"/>
      <c r="M31" s="170"/>
      <c r="N31" s="170"/>
      <c r="O31" s="170"/>
      <c r="P31" s="170"/>
      <c r="Q31" s="170"/>
    </row>
    <row r="32" spans="1:17" ht="15">
      <c r="A32" s="158" t="s">
        <v>59</v>
      </c>
      <c r="B32" s="65" t="s">
        <v>175</v>
      </c>
      <c r="C32" s="170"/>
      <c r="D32" s="170"/>
      <c r="E32" s="170"/>
      <c r="F32" s="170"/>
      <c r="G32" s="170"/>
      <c r="H32" s="170"/>
      <c r="I32" s="170"/>
      <c r="J32" s="170"/>
      <c r="K32" s="170"/>
      <c r="L32" s="170"/>
      <c r="M32" s="170"/>
      <c r="N32" s="170"/>
      <c r="O32" s="170"/>
      <c r="P32" s="170"/>
      <c r="Q32" s="170"/>
    </row>
    <row r="33" spans="1:17" ht="15">
      <c r="A33" s="158" t="s">
        <v>60</v>
      </c>
      <c r="B33" s="65" t="s">
        <v>175</v>
      </c>
      <c r="C33" s="170"/>
      <c r="D33" s="170"/>
      <c r="E33" s="170"/>
      <c r="F33" s="170"/>
      <c r="G33" s="170"/>
      <c r="H33" s="170"/>
      <c r="I33" s="170"/>
      <c r="J33" s="170"/>
      <c r="K33" s="170"/>
      <c r="L33" s="170"/>
      <c r="M33" s="170"/>
      <c r="N33" s="170"/>
      <c r="O33" s="170"/>
      <c r="P33" s="170"/>
      <c r="Q33" s="170"/>
    </row>
    <row r="34" spans="1:17" ht="15">
      <c r="A34" s="158" t="s">
        <v>61</v>
      </c>
      <c r="B34" s="65" t="s">
        <v>175</v>
      </c>
      <c r="C34" s="170"/>
      <c r="D34" s="170"/>
      <c r="E34" s="170"/>
      <c r="F34" s="170"/>
      <c r="G34" s="170"/>
      <c r="H34" s="170"/>
      <c r="I34" s="170"/>
      <c r="J34" s="170"/>
      <c r="K34" s="170"/>
      <c r="L34" s="170"/>
      <c r="M34" s="170"/>
      <c r="N34" s="170"/>
      <c r="O34" s="170"/>
      <c r="P34" s="170"/>
      <c r="Q34" s="170"/>
    </row>
    <row r="36" spans="1:14" ht="15">
      <c r="A36" s="310" t="s">
        <v>2</v>
      </c>
      <c r="B36" s="310"/>
      <c r="C36" s="310"/>
      <c r="D36" s="38"/>
      <c r="E36" s="38"/>
      <c r="F36" s="38"/>
      <c r="G36" s="38"/>
      <c r="H36" s="38"/>
      <c r="I36" s="38"/>
      <c r="J36" s="38"/>
      <c r="K36" s="38"/>
      <c r="L36" s="38"/>
      <c r="M36" s="38"/>
      <c r="N36" s="38"/>
    </row>
    <row r="37" spans="1:14" ht="15" customHeight="1">
      <c r="A37" s="274" t="s">
        <v>153</v>
      </c>
      <c r="B37" s="274"/>
      <c r="C37" s="274"/>
      <c r="D37" s="43"/>
      <c r="E37" s="43"/>
      <c r="F37" s="43"/>
      <c r="G37" s="43"/>
      <c r="H37" s="43"/>
      <c r="I37" s="43"/>
      <c r="J37" s="43"/>
      <c r="K37" s="43"/>
      <c r="L37" s="43"/>
      <c r="M37" s="43"/>
      <c r="N37" s="43"/>
    </row>
    <row r="38" spans="1:14" ht="15">
      <c r="A38" s="285" t="s">
        <v>154</v>
      </c>
      <c r="B38" s="285"/>
      <c r="C38" s="285"/>
      <c r="D38" s="37"/>
      <c r="E38" s="37"/>
      <c r="F38" s="37"/>
      <c r="G38" s="37"/>
      <c r="H38" s="37"/>
      <c r="I38" s="37"/>
      <c r="J38" s="37"/>
      <c r="K38" s="37"/>
      <c r="L38" s="37"/>
      <c r="M38" s="37"/>
      <c r="N38" s="37"/>
    </row>
  </sheetData>
  <mergeCells count="9">
    <mergeCell ref="A38:C38"/>
    <mergeCell ref="D3:Q3"/>
    <mergeCell ref="A37:C37"/>
    <mergeCell ref="A1:B1"/>
    <mergeCell ref="A5:Q5"/>
    <mergeCell ref="A11:Q11"/>
    <mergeCell ref="A20:Q20"/>
    <mergeCell ref="A26:Q26"/>
    <mergeCell ref="A36:C3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2"/>
  <sheetViews>
    <sheetView workbookViewId="0" topLeftCell="A1">
      <selection activeCell="D33" sqref="D33"/>
    </sheetView>
  </sheetViews>
  <sheetFormatPr defaultColWidth="9.140625" defaultRowHeight="15"/>
  <cols>
    <col min="1" max="1" width="22.140625" style="0" customWidth="1"/>
    <col min="2" max="2" width="25.28125" style="0" customWidth="1"/>
    <col min="3" max="3" width="14.7109375" style="42" customWidth="1"/>
    <col min="4" max="17" width="14.7109375" style="0" customWidth="1"/>
  </cols>
  <sheetData>
    <row r="1" spans="1:17" ht="15">
      <c r="A1" s="127" t="s">
        <v>62</v>
      </c>
      <c r="B1" s="66"/>
      <c r="C1" s="66"/>
      <c r="D1" s="66"/>
      <c r="E1" s="66"/>
      <c r="F1" s="66"/>
      <c r="G1" s="66"/>
      <c r="H1" s="66"/>
      <c r="I1" s="66"/>
      <c r="J1" s="66"/>
      <c r="K1" s="66"/>
      <c r="L1" s="66"/>
      <c r="M1" s="66"/>
      <c r="N1" s="66"/>
      <c r="O1" s="66"/>
      <c r="P1" s="66"/>
      <c r="Q1" s="66"/>
    </row>
    <row r="2" spans="1:17" ht="15">
      <c r="A2" s="66"/>
      <c r="B2" s="66"/>
      <c r="C2" s="66"/>
      <c r="D2" s="66"/>
      <c r="E2" s="66"/>
      <c r="F2" s="66"/>
      <c r="G2" s="66"/>
      <c r="H2" s="66"/>
      <c r="I2" s="66"/>
      <c r="J2" s="66"/>
      <c r="K2" s="66"/>
      <c r="L2" s="66"/>
      <c r="M2" s="66"/>
      <c r="N2" s="66"/>
      <c r="O2" s="66"/>
      <c r="P2" s="66"/>
      <c r="Q2" s="66"/>
    </row>
    <row r="3" spans="1:17" ht="15">
      <c r="A3" s="317" t="s">
        <v>163</v>
      </c>
      <c r="B3" s="317"/>
      <c r="C3" s="110"/>
      <c r="D3" s="110"/>
      <c r="E3" s="110"/>
      <c r="F3" s="110"/>
      <c r="G3" s="110"/>
      <c r="H3" s="110"/>
      <c r="I3" s="110"/>
      <c r="J3" s="110"/>
      <c r="K3" s="110"/>
      <c r="L3" s="110"/>
      <c r="M3" s="110"/>
      <c r="N3" s="110"/>
      <c r="O3" s="110"/>
      <c r="P3" s="110"/>
      <c r="Q3" s="110"/>
    </row>
    <row r="4" spans="1:17" s="47" customFormat="1" ht="15">
      <c r="A4" s="318"/>
      <c r="B4" s="318"/>
      <c r="C4" s="110"/>
      <c r="D4" s="110"/>
      <c r="E4" s="110"/>
      <c r="F4" s="110"/>
      <c r="G4" s="110"/>
      <c r="H4" s="110"/>
      <c r="I4" s="110"/>
      <c r="J4" s="110"/>
      <c r="K4" s="110"/>
      <c r="L4" s="110"/>
      <c r="M4" s="110"/>
      <c r="N4" s="110"/>
      <c r="O4" s="110"/>
      <c r="P4" s="110"/>
      <c r="Q4" s="110"/>
    </row>
    <row r="5" spans="1:17" ht="15">
      <c r="A5" s="313" t="s">
        <v>63</v>
      </c>
      <c r="B5" s="313" t="s">
        <v>20</v>
      </c>
      <c r="C5" s="315" t="s">
        <v>21</v>
      </c>
      <c r="D5" s="276" t="s">
        <v>26</v>
      </c>
      <c r="E5" s="277"/>
      <c r="F5" s="277"/>
      <c r="G5" s="277"/>
      <c r="H5" s="277"/>
      <c r="I5" s="277"/>
      <c r="J5" s="277"/>
      <c r="K5" s="277"/>
      <c r="L5" s="277"/>
      <c r="M5" s="277"/>
      <c r="N5" s="277"/>
      <c r="O5" s="277"/>
      <c r="P5" s="277"/>
      <c r="Q5" s="278"/>
    </row>
    <row r="6" spans="1:17" ht="15">
      <c r="A6" s="314"/>
      <c r="B6" s="314"/>
      <c r="C6" s="316"/>
      <c r="D6" s="124">
        <f>'6.2. Подаци о земљишту'!D4</f>
        <v>2015</v>
      </c>
      <c r="E6" s="124">
        <f>'6.2. Подаци о земљишту'!E4</f>
        <v>2016</v>
      </c>
      <c r="F6" s="124">
        <f>'6.2. Подаци о земљишту'!F4</f>
        <v>2017</v>
      </c>
      <c r="G6" s="124">
        <f>'6.2. Подаци о земљишту'!G4</f>
        <v>2018</v>
      </c>
      <c r="H6" s="124">
        <f>'6.2. Подаци о земљишту'!H4</f>
        <v>2019</v>
      </c>
      <c r="I6" s="124">
        <f>'6.2. Подаци о земљишту'!I4</f>
        <v>2020</v>
      </c>
      <c r="J6" s="124">
        <f>'6.2. Подаци о земљишту'!J4</f>
        <v>2021</v>
      </c>
      <c r="K6" s="124">
        <f>'6.2. Подаци о земљишту'!K4</f>
        <v>2022</v>
      </c>
      <c r="L6" s="124">
        <f>'6.2. Подаци о земљишту'!L4</f>
        <v>2023</v>
      </c>
      <c r="M6" s="124">
        <f>'6.2. Подаци о земљишту'!M4</f>
        <v>2024</v>
      </c>
      <c r="N6" s="124">
        <f>'6.2. Подаци о земљишту'!N4</f>
        <v>2025</v>
      </c>
      <c r="O6" s="124">
        <f>'6.2. Подаци о земљишту'!O4</f>
        <v>2026</v>
      </c>
      <c r="P6" s="124">
        <f>'6.2. Подаци о земљишту'!P4</f>
        <v>2027</v>
      </c>
      <c r="Q6" s="124">
        <f>'6.2. Подаци о земљишту'!Q4</f>
        <v>2028</v>
      </c>
    </row>
    <row r="7" spans="1:17" s="20" customFormat="1" ht="15">
      <c r="A7" s="74" t="s">
        <v>218</v>
      </c>
      <c r="B7" s="72"/>
      <c r="C7" s="78"/>
      <c r="D7" s="73"/>
      <c r="E7" s="73"/>
      <c r="F7" s="73"/>
      <c r="G7" s="73"/>
      <c r="H7" s="73"/>
      <c r="I7" s="73"/>
      <c r="J7" s="73"/>
      <c r="K7" s="73"/>
      <c r="L7" s="73"/>
      <c r="M7" s="73"/>
      <c r="N7" s="73"/>
      <c r="O7" s="73"/>
      <c r="P7" s="73"/>
      <c r="Q7" s="73"/>
    </row>
    <row r="8" spans="1:17" s="20" customFormat="1" ht="15">
      <c r="A8" s="74" t="s">
        <v>219</v>
      </c>
      <c r="B8" s="72"/>
      <c r="C8" s="78"/>
      <c r="D8" s="73"/>
      <c r="E8" s="73"/>
      <c r="F8" s="73"/>
      <c r="G8" s="73"/>
      <c r="H8" s="73"/>
      <c r="I8" s="73"/>
      <c r="J8" s="73"/>
      <c r="K8" s="73"/>
      <c r="L8" s="73"/>
      <c r="M8" s="73"/>
      <c r="N8" s="73"/>
      <c r="O8" s="73"/>
      <c r="P8" s="73"/>
      <c r="Q8" s="73"/>
    </row>
    <row r="9" spans="1:17" s="20" customFormat="1" ht="15">
      <c r="A9" s="74" t="s">
        <v>220</v>
      </c>
      <c r="B9" s="72"/>
      <c r="C9" s="78"/>
      <c r="D9" s="75"/>
      <c r="E9" s="75"/>
      <c r="F9" s="75"/>
      <c r="G9" s="75"/>
      <c r="H9" s="75"/>
      <c r="I9" s="75"/>
      <c r="J9" s="75"/>
      <c r="K9" s="75"/>
      <c r="L9" s="75"/>
      <c r="M9" s="75"/>
      <c r="N9" s="75"/>
      <c r="O9" s="75"/>
      <c r="P9" s="75"/>
      <c r="Q9" s="75"/>
    </row>
    <row r="10" spans="1:17" ht="15">
      <c r="A10" s="74" t="s">
        <v>221</v>
      </c>
      <c r="B10" s="72"/>
      <c r="C10" s="78"/>
      <c r="D10" s="75"/>
      <c r="E10" s="75"/>
      <c r="F10" s="75"/>
      <c r="G10" s="75"/>
      <c r="H10" s="75"/>
      <c r="I10" s="75"/>
      <c r="J10" s="75"/>
      <c r="K10" s="75"/>
      <c r="L10" s="75"/>
      <c r="M10" s="75"/>
      <c r="N10" s="75"/>
      <c r="O10" s="75"/>
      <c r="P10" s="75"/>
      <c r="Q10" s="75"/>
    </row>
    <row r="11" spans="1:17" s="47" customFormat="1" ht="15">
      <c r="A11" s="74" t="s">
        <v>222</v>
      </c>
      <c r="B11" s="72"/>
      <c r="C11" s="78"/>
      <c r="D11" s="75"/>
      <c r="E11" s="75"/>
      <c r="F11" s="75"/>
      <c r="G11" s="75"/>
      <c r="H11" s="75"/>
      <c r="I11" s="75"/>
      <c r="J11" s="75"/>
      <c r="K11" s="75"/>
      <c r="L11" s="75"/>
      <c r="M11" s="75"/>
      <c r="N11" s="75"/>
      <c r="O11" s="75"/>
      <c r="P11" s="75"/>
      <c r="Q11" s="75"/>
    </row>
    <row r="12" spans="1:17" ht="15">
      <c r="A12" s="138" t="s">
        <v>223</v>
      </c>
      <c r="B12" s="171"/>
      <c r="C12" s="149"/>
      <c r="D12" s="75"/>
      <c r="E12" s="75"/>
      <c r="F12" s="75"/>
      <c r="G12" s="75"/>
      <c r="H12" s="75"/>
      <c r="I12" s="75"/>
      <c r="J12" s="75"/>
      <c r="K12" s="75"/>
      <c r="L12" s="75"/>
      <c r="M12" s="75"/>
      <c r="N12" s="75"/>
      <c r="O12" s="75"/>
      <c r="P12" s="75"/>
      <c r="Q12" s="75"/>
    </row>
    <row r="13" spans="1:17" ht="15">
      <c r="A13" s="69"/>
      <c r="B13" s="66"/>
      <c r="C13" s="66"/>
      <c r="D13" s="66"/>
      <c r="E13" s="66"/>
      <c r="F13" s="66"/>
      <c r="G13" s="66"/>
      <c r="H13" s="66"/>
      <c r="I13" s="66"/>
      <c r="J13" s="66"/>
      <c r="K13" s="66"/>
      <c r="L13" s="66"/>
      <c r="M13" s="66"/>
      <c r="N13" s="66"/>
      <c r="O13" s="66"/>
      <c r="P13" s="66"/>
      <c r="Q13" s="66"/>
    </row>
    <row r="14" spans="1:17" ht="15">
      <c r="A14" s="317" t="s">
        <v>164</v>
      </c>
      <c r="B14" s="317"/>
      <c r="C14" s="110"/>
      <c r="D14" s="110" t="s">
        <v>242</v>
      </c>
      <c r="E14" s="110"/>
      <c r="F14" s="110"/>
      <c r="G14" s="110"/>
      <c r="H14" s="110"/>
      <c r="I14" s="110"/>
      <c r="J14" s="110"/>
      <c r="K14" s="110"/>
      <c r="L14" s="110"/>
      <c r="M14" s="110"/>
      <c r="N14" s="110"/>
      <c r="O14" s="110"/>
      <c r="P14" s="110"/>
      <c r="Q14" s="110"/>
    </row>
    <row r="15" spans="1:17" s="47" customFormat="1" ht="15">
      <c r="A15" s="318"/>
      <c r="B15" s="318"/>
      <c r="C15" s="109"/>
      <c r="D15" s="111"/>
      <c r="E15" s="111"/>
      <c r="F15" s="111"/>
      <c r="G15" s="111"/>
      <c r="H15" s="111"/>
      <c r="I15" s="111"/>
      <c r="J15" s="111"/>
      <c r="K15" s="111"/>
      <c r="L15" s="111"/>
      <c r="M15" s="111"/>
      <c r="N15" s="111"/>
      <c r="O15" s="111"/>
      <c r="P15" s="111"/>
      <c r="Q15" s="111"/>
    </row>
    <row r="16" spans="1:17" ht="15">
      <c r="A16" s="313" t="s">
        <v>63</v>
      </c>
      <c r="B16" s="313" t="s">
        <v>64</v>
      </c>
      <c r="C16" s="315" t="str">
        <f>C5</f>
        <v>Претходна година</v>
      </c>
      <c r="D16" s="276" t="s">
        <v>243</v>
      </c>
      <c r="E16" s="277"/>
      <c r="F16" s="277"/>
      <c r="G16" s="277"/>
      <c r="H16" s="277"/>
      <c r="I16" s="277"/>
      <c r="J16" s="277"/>
      <c r="K16" s="277"/>
      <c r="L16" s="277"/>
      <c r="M16" s="277"/>
      <c r="N16" s="277"/>
      <c r="O16" s="277"/>
      <c r="P16" s="277"/>
      <c r="Q16" s="278"/>
    </row>
    <row r="17" spans="1:17" ht="15">
      <c r="A17" s="314"/>
      <c r="B17" s="314"/>
      <c r="C17" s="316"/>
      <c r="D17" s="102">
        <f>D6</f>
        <v>2015</v>
      </c>
      <c r="E17" s="102">
        <f aca="true" t="shared" si="0" ref="E17:Q17">E6</f>
        <v>2016</v>
      </c>
      <c r="F17" s="102">
        <f t="shared" si="0"/>
        <v>2017</v>
      </c>
      <c r="G17" s="102">
        <f t="shared" si="0"/>
        <v>2018</v>
      </c>
      <c r="H17" s="102">
        <f t="shared" si="0"/>
        <v>2019</v>
      </c>
      <c r="I17" s="102">
        <f t="shared" si="0"/>
        <v>2020</v>
      </c>
      <c r="J17" s="102">
        <f t="shared" si="0"/>
        <v>2021</v>
      </c>
      <c r="K17" s="102">
        <f t="shared" si="0"/>
        <v>2022</v>
      </c>
      <c r="L17" s="102">
        <f t="shared" si="0"/>
        <v>2023</v>
      </c>
      <c r="M17" s="102">
        <f t="shared" si="0"/>
        <v>2024</v>
      </c>
      <c r="N17" s="102">
        <f t="shared" si="0"/>
        <v>2025</v>
      </c>
      <c r="O17" s="102">
        <f t="shared" si="0"/>
        <v>2026</v>
      </c>
      <c r="P17" s="102">
        <f t="shared" si="0"/>
        <v>2027</v>
      </c>
      <c r="Q17" s="102">
        <f t="shared" si="0"/>
        <v>2028</v>
      </c>
    </row>
    <row r="18" spans="1:17" s="20" customFormat="1" ht="15">
      <c r="A18" s="172" t="str">
        <f>A7</f>
        <v>1.</v>
      </c>
      <c r="B18" s="173"/>
      <c r="C18" s="175"/>
      <c r="D18" s="175"/>
      <c r="E18" s="175"/>
      <c r="F18" s="175"/>
      <c r="G18" s="175"/>
      <c r="H18" s="175"/>
      <c r="I18" s="175"/>
      <c r="J18" s="175"/>
      <c r="K18" s="175"/>
      <c r="L18" s="175"/>
      <c r="M18" s="175"/>
      <c r="N18" s="175"/>
      <c r="O18" s="175"/>
      <c r="P18" s="175"/>
      <c r="Q18" s="175"/>
    </row>
    <row r="19" spans="1:17" s="40" customFormat="1" ht="15">
      <c r="A19" s="172" t="str">
        <f aca="true" t="shared" si="1" ref="A19:A23">A8</f>
        <v>2.</v>
      </c>
      <c r="B19" s="173"/>
      <c r="C19" s="175"/>
      <c r="D19" s="175"/>
      <c r="E19" s="175"/>
      <c r="F19" s="175"/>
      <c r="G19" s="175"/>
      <c r="H19" s="175"/>
      <c r="I19" s="175"/>
      <c r="J19" s="175"/>
      <c r="K19" s="175"/>
      <c r="L19" s="175"/>
      <c r="M19" s="175"/>
      <c r="N19" s="175"/>
      <c r="O19" s="175"/>
      <c r="P19" s="175"/>
      <c r="Q19" s="175"/>
    </row>
    <row r="20" spans="1:17" s="40" customFormat="1" ht="15">
      <c r="A20" s="172" t="str">
        <f t="shared" si="1"/>
        <v>3.</v>
      </c>
      <c r="B20" s="173"/>
      <c r="C20" s="175"/>
      <c r="D20" s="175"/>
      <c r="E20" s="175"/>
      <c r="F20" s="175"/>
      <c r="G20" s="175"/>
      <c r="H20" s="175"/>
      <c r="I20" s="175"/>
      <c r="J20" s="175"/>
      <c r="K20" s="175"/>
      <c r="L20" s="175"/>
      <c r="M20" s="175"/>
      <c r="N20" s="175"/>
      <c r="O20" s="175"/>
      <c r="P20" s="175"/>
      <c r="Q20" s="175"/>
    </row>
    <row r="21" spans="1:17" s="20" customFormat="1" ht="15">
      <c r="A21" s="172" t="str">
        <f t="shared" si="1"/>
        <v>4.</v>
      </c>
      <c r="B21" s="173"/>
      <c r="C21" s="173"/>
      <c r="D21" s="150"/>
      <c r="E21" s="150"/>
      <c r="F21" s="150"/>
      <c r="G21" s="150"/>
      <c r="H21" s="150"/>
      <c r="I21" s="150"/>
      <c r="J21" s="150"/>
      <c r="K21" s="150"/>
      <c r="L21" s="150"/>
      <c r="M21" s="150"/>
      <c r="N21" s="150"/>
      <c r="O21" s="150"/>
      <c r="P21" s="150"/>
      <c r="Q21" s="150"/>
    </row>
    <row r="22" spans="1:17" s="40" customFormat="1" ht="15">
      <c r="A22" s="172" t="str">
        <f t="shared" si="1"/>
        <v>5.</v>
      </c>
      <c r="B22" s="173"/>
      <c r="C22" s="173"/>
      <c r="D22" s="150"/>
      <c r="E22" s="150"/>
      <c r="F22" s="150"/>
      <c r="G22" s="150"/>
      <c r="H22" s="150"/>
      <c r="I22" s="150"/>
      <c r="J22" s="150"/>
      <c r="K22" s="150"/>
      <c r="L22" s="150"/>
      <c r="M22" s="150"/>
      <c r="N22" s="150"/>
      <c r="O22" s="150"/>
      <c r="P22" s="150"/>
      <c r="Q22" s="150"/>
    </row>
    <row r="23" spans="1:17" s="20" customFormat="1" ht="15">
      <c r="A23" s="172" t="str">
        <f t="shared" si="1"/>
        <v>6.</v>
      </c>
      <c r="B23" s="173"/>
      <c r="C23" s="173"/>
      <c r="D23" s="150"/>
      <c r="E23" s="150"/>
      <c r="F23" s="150"/>
      <c r="G23" s="150"/>
      <c r="H23" s="150"/>
      <c r="I23" s="150"/>
      <c r="J23" s="150"/>
      <c r="K23" s="150"/>
      <c r="L23" s="150"/>
      <c r="M23" s="150"/>
      <c r="N23" s="150"/>
      <c r="O23" s="150"/>
      <c r="P23" s="150"/>
      <c r="Q23" s="150"/>
    </row>
    <row r="24" spans="1:17" ht="15">
      <c r="A24" s="311" t="s">
        <v>22</v>
      </c>
      <c r="B24" s="312"/>
      <c r="C24" s="174">
        <f>SUM(C18:C23)</f>
        <v>0</v>
      </c>
      <c r="D24" s="174">
        <f aca="true" t="shared" si="2" ref="D24:Q24">SUM(D18:D23)</f>
        <v>0</v>
      </c>
      <c r="E24" s="174">
        <f t="shared" si="2"/>
        <v>0</v>
      </c>
      <c r="F24" s="174">
        <f t="shared" si="2"/>
        <v>0</v>
      </c>
      <c r="G24" s="174">
        <f t="shared" si="2"/>
        <v>0</v>
      </c>
      <c r="H24" s="174">
        <f t="shared" si="2"/>
        <v>0</v>
      </c>
      <c r="I24" s="174">
        <f t="shared" si="2"/>
        <v>0</v>
      </c>
      <c r="J24" s="174">
        <f t="shared" si="2"/>
        <v>0</v>
      </c>
      <c r="K24" s="174">
        <f t="shared" si="2"/>
        <v>0</v>
      </c>
      <c r="L24" s="174">
        <f t="shared" si="2"/>
        <v>0</v>
      </c>
      <c r="M24" s="174">
        <f t="shared" si="2"/>
        <v>0</v>
      </c>
      <c r="N24" s="174">
        <f t="shared" si="2"/>
        <v>0</v>
      </c>
      <c r="O24" s="174">
        <f t="shared" si="2"/>
        <v>0</v>
      </c>
      <c r="P24" s="174">
        <f t="shared" si="2"/>
        <v>0</v>
      </c>
      <c r="Q24" s="174">
        <f t="shared" si="2"/>
        <v>0</v>
      </c>
    </row>
    <row r="25" spans="1:17" ht="15">
      <c r="A25" s="66"/>
      <c r="B25" s="66"/>
      <c r="C25" s="66"/>
      <c r="D25" s="66"/>
      <c r="E25" s="66"/>
      <c r="F25" s="66"/>
      <c r="G25" s="66"/>
      <c r="H25" s="66"/>
      <c r="I25" s="66"/>
      <c r="J25" s="66"/>
      <c r="K25" s="66"/>
      <c r="L25" s="66"/>
      <c r="M25" s="66"/>
      <c r="N25" s="66"/>
      <c r="O25" s="66"/>
      <c r="P25" s="66"/>
      <c r="Q25" s="66"/>
    </row>
    <row r="26" spans="1:17" s="40" customFormat="1" ht="15">
      <c r="A26" s="319" t="s">
        <v>2</v>
      </c>
      <c r="B26" s="319"/>
      <c r="C26" s="319"/>
      <c r="D26" s="319"/>
      <c r="E26" s="319"/>
      <c r="F26" s="319"/>
      <c r="G26" s="319"/>
      <c r="H26" s="66"/>
      <c r="I26" s="66"/>
      <c r="J26" s="66"/>
      <c r="K26" s="66"/>
      <c r="L26" s="66"/>
      <c r="M26" s="66"/>
      <c r="N26" s="66"/>
      <c r="O26" s="66"/>
      <c r="P26" s="66"/>
      <c r="Q26" s="66"/>
    </row>
    <row r="27" spans="1:17" ht="15">
      <c r="A27" s="285" t="s">
        <v>166</v>
      </c>
      <c r="B27" s="285"/>
      <c r="C27" s="285"/>
      <c r="D27" s="285"/>
      <c r="E27" s="285"/>
      <c r="F27" s="285"/>
      <c r="G27" s="285"/>
      <c r="H27" s="66"/>
      <c r="I27" s="66"/>
      <c r="J27" s="66"/>
      <c r="K27" s="66"/>
      <c r="L27" s="66"/>
      <c r="M27" s="66"/>
      <c r="N27" s="66"/>
      <c r="O27" s="66"/>
      <c r="P27" s="66"/>
      <c r="Q27" s="66"/>
    </row>
    <row r="28" spans="1:17" ht="15">
      <c r="A28" s="320" t="s">
        <v>165</v>
      </c>
      <c r="B28" s="320"/>
      <c r="C28" s="320"/>
      <c r="D28" s="320"/>
      <c r="E28" s="320"/>
      <c r="F28" s="320"/>
      <c r="G28" s="320"/>
      <c r="H28" s="71"/>
      <c r="I28" s="66"/>
      <c r="J28" s="66"/>
      <c r="K28" s="66"/>
      <c r="L28" s="66"/>
      <c r="M28" s="66"/>
      <c r="N28" s="66"/>
      <c r="O28" s="66"/>
      <c r="P28" s="66"/>
      <c r="Q28" s="66"/>
    </row>
    <row r="29" spans="1:17" ht="15" customHeight="1">
      <c r="A29" s="270" t="s">
        <v>157</v>
      </c>
      <c r="B29" s="270"/>
      <c r="C29" s="270"/>
      <c r="D29" s="270"/>
      <c r="E29" s="270"/>
      <c r="F29" s="270"/>
      <c r="G29" s="270"/>
      <c r="H29" s="61"/>
      <c r="I29" s="61"/>
      <c r="J29" s="61"/>
      <c r="K29" s="61"/>
      <c r="L29" s="61"/>
      <c r="M29" s="61"/>
      <c r="N29" s="61"/>
      <c r="O29" s="66"/>
      <c r="P29" s="66"/>
      <c r="Q29" s="66"/>
    </row>
    <row r="30" spans="1:17" ht="28.5" customHeight="1">
      <c r="A30" s="270" t="s">
        <v>167</v>
      </c>
      <c r="B30" s="270"/>
      <c r="C30" s="270"/>
      <c r="D30" s="270"/>
      <c r="E30" s="270"/>
      <c r="F30" s="270"/>
      <c r="G30" s="270"/>
      <c r="H30" s="66"/>
      <c r="I30" s="66"/>
      <c r="J30" s="66"/>
      <c r="K30" s="66"/>
      <c r="L30" s="66"/>
      <c r="M30" s="66"/>
      <c r="N30" s="66"/>
      <c r="O30" s="66"/>
      <c r="P30" s="66"/>
      <c r="Q30" s="66"/>
    </row>
    <row r="31" spans="1:17" ht="15">
      <c r="A31" s="49"/>
      <c r="B31" s="49"/>
      <c r="C31" s="49"/>
      <c r="D31" s="49"/>
      <c r="E31" s="49"/>
      <c r="F31" s="49"/>
      <c r="G31" s="49"/>
      <c r="H31" s="49"/>
      <c r="I31" s="49"/>
      <c r="J31" s="49"/>
      <c r="K31" s="49"/>
      <c r="L31" s="49"/>
      <c r="M31" s="49"/>
      <c r="N31" s="49"/>
      <c r="O31" s="49"/>
      <c r="P31" s="49"/>
      <c r="Q31" s="49"/>
    </row>
    <row r="32" spans="1:17" ht="15">
      <c r="A32" s="49"/>
      <c r="B32" s="49"/>
      <c r="C32" s="49"/>
      <c r="D32" s="49"/>
      <c r="E32" s="49"/>
      <c r="F32" s="49"/>
      <c r="G32" s="49"/>
      <c r="H32" s="49"/>
      <c r="I32" s="49"/>
      <c r="J32" s="49"/>
      <c r="K32" s="49"/>
      <c r="L32" s="49"/>
      <c r="M32" s="49"/>
      <c r="N32" s="49"/>
      <c r="O32" s="49"/>
      <c r="P32" s="49"/>
      <c r="Q32" s="49"/>
    </row>
  </sheetData>
  <mergeCells count="16">
    <mergeCell ref="A3:B4"/>
    <mergeCell ref="A14:B15"/>
    <mergeCell ref="A26:G26"/>
    <mergeCell ref="A27:G27"/>
    <mergeCell ref="A28:G28"/>
    <mergeCell ref="A30:G30"/>
    <mergeCell ref="D5:Q5"/>
    <mergeCell ref="A24:B24"/>
    <mergeCell ref="D16:Q16"/>
    <mergeCell ref="A5:A6"/>
    <mergeCell ref="B5:B6"/>
    <mergeCell ref="A16:A17"/>
    <mergeCell ref="B16:B17"/>
    <mergeCell ref="C5:C6"/>
    <mergeCell ref="C16:C17"/>
    <mergeCell ref="A29:G2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23"/>
  <sheetViews>
    <sheetView workbookViewId="0" topLeftCell="A1">
      <selection activeCell="D20" sqref="D20"/>
    </sheetView>
  </sheetViews>
  <sheetFormatPr defaultColWidth="9.140625" defaultRowHeight="15"/>
  <cols>
    <col min="1" max="1" width="34.57421875" style="0" bestFit="1" customWidth="1"/>
    <col min="2" max="2" width="19.57421875" style="32" bestFit="1" customWidth="1"/>
    <col min="3" max="16" width="12.7109375" style="0" customWidth="1"/>
    <col min="17" max="17" width="10.140625" style="0" bestFit="1" customWidth="1"/>
  </cols>
  <sheetData>
    <row r="1" spans="1:16" ht="15">
      <c r="A1" s="127" t="s">
        <v>65</v>
      </c>
      <c r="B1" s="66"/>
      <c r="C1" s="66"/>
      <c r="D1" s="66"/>
      <c r="E1" s="66"/>
      <c r="F1" s="66"/>
      <c r="G1" s="66"/>
      <c r="H1" s="66"/>
      <c r="I1" s="66"/>
      <c r="J1" s="66"/>
      <c r="K1" s="66"/>
      <c r="L1" s="66"/>
      <c r="M1" s="66"/>
      <c r="N1" s="66"/>
      <c r="O1" s="66"/>
      <c r="P1" s="66"/>
    </row>
    <row r="2" spans="1:16" ht="15">
      <c r="A2" s="66"/>
      <c r="B2" s="66"/>
      <c r="C2" s="289" t="s">
        <v>28</v>
      </c>
      <c r="D2" s="290"/>
      <c r="E2" s="290"/>
      <c r="F2" s="290"/>
      <c r="G2" s="290"/>
      <c r="H2" s="290"/>
      <c r="I2" s="290"/>
      <c r="J2" s="290"/>
      <c r="K2" s="290"/>
      <c r="L2" s="290"/>
      <c r="M2" s="290"/>
      <c r="N2" s="290"/>
      <c r="O2" s="290"/>
      <c r="P2" s="291"/>
    </row>
    <row r="3" spans="1:16" ht="15">
      <c r="A3" s="137" t="s">
        <v>66</v>
      </c>
      <c r="B3" s="103" t="s">
        <v>21</v>
      </c>
      <c r="C3" s="102">
        <f>'7.1. План продаје'!D6</f>
        <v>2015</v>
      </c>
      <c r="D3" s="102">
        <f>'7.1. План продаје'!E6</f>
        <v>2016</v>
      </c>
      <c r="E3" s="102">
        <f>'7.1. План продаје'!F6</f>
        <v>2017</v>
      </c>
      <c r="F3" s="102">
        <f>'7.1. План продаје'!G6</f>
        <v>2018</v>
      </c>
      <c r="G3" s="102">
        <f>'7.1. План продаје'!H6</f>
        <v>2019</v>
      </c>
      <c r="H3" s="102">
        <f>'7.1. План продаје'!I6</f>
        <v>2020</v>
      </c>
      <c r="I3" s="102">
        <f>'7.1. План продаје'!J6</f>
        <v>2021</v>
      </c>
      <c r="J3" s="102">
        <f>'7.1. План продаје'!K6</f>
        <v>2022</v>
      </c>
      <c r="K3" s="102">
        <f>'7.1. План продаје'!L6</f>
        <v>2023</v>
      </c>
      <c r="L3" s="102">
        <f>'7.1. План продаје'!M6</f>
        <v>2024</v>
      </c>
      <c r="M3" s="102">
        <f>'7.1. План продаје'!N6</f>
        <v>2025</v>
      </c>
      <c r="N3" s="102">
        <f>'7.1. План продаје'!O6</f>
        <v>2026</v>
      </c>
      <c r="O3" s="102">
        <f>'7.1. План продаје'!P6</f>
        <v>2027</v>
      </c>
      <c r="P3" s="102">
        <f>'7.1. План продаје'!Q6</f>
        <v>2028</v>
      </c>
    </row>
    <row r="4" spans="1:16" ht="15">
      <c r="A4" s="141" t="s">
        <v>67</v>
      </c>
      <c r="B4" s="145">
        <f>B5</f>
        <v>0</v>
      </c>
      <c r="C4" s="145">
        <f aca="true" t="shared" si="0" ref="C4:P4">C5</f>
        <v>0</v>
      </c>
      <c r="D4" s="145">
        <f t="shared" si="0"/>
        <v>0</v>
      </c>
      <c r="E4" s="145">
        <f t="shared" si="0"/>
        <v>0</v>
      </c>
      <c r="F4" s="145">
        <f t="shared" si="0"/>
        <v>0</v>
      </c>
      <c r="G4" s="145">
        <f t="shared" si="0"/>
        <v>0</v>
      </c>
      <c r="H4" s="145">
        <f t="shared" si="0"/>
        <v>0</v>
      </c>
      <c r="I4" s="145">
        <f t="shared" si="0"/>
        <v>0</v>
      </c>
      <c r="J4" s="145">
        <f t="shared" si="0"/>
        <v>0</v>
      </c>
      <c r="K4" s="145">
        <f t="shared" si="0"/>
        <v>0</v>
      </c>
      <c r="L4" s="145">
        <f t="shared" si="0"/>
        <v>0</v>
      </c>
      <c r="M4" s="145">
        <f t="shared" si="0"/>
        <v>0</v>
      </c>
      <c r="N4" s="145">
        <f t="shared" si="0"/>
        <v>0</v>
      </c>
      <c r="O4" s="145">
        <f t="shared" si="0"/>
        <v>0</v>
      </c>
      <c r="P4" s="145">
        <f t="shared" si="0"/>
        <v>0</v>
      </c>
    </row>
    <row r="5" spans="1:16" s="47" customFormat="1" ht="15">
      <c r="A5" s="138" t="s">
        <v>176</v>
      </c>
      <c r="B5" s="177"/>
      <c r="C5" s="176"/>
      <c r="D5" s="176"/>
      <c r="E5" s="176"/>
      <c r="F5" s="176"/>
      <c r="G5" s="176"/>
      <c r="H5" s="176"/>
      <c r="I5" s="176"/>
      <c r="J5" s="176"/>
      <c r="K5" s="176"/>
      <c r="L5" s="176"/>
      <c r="M5" s="176"/>
      <c r="N5" s="176"/>
      <c r="O5" s="176"/>
      <c r="P5" s="150"/>
    </row>
    <row r="6" spans="1:16" ht="15">
      <c r="A6" s="141" t="s">
        <v>68</v>
      </c>
      <c r="B6" s="178">
        <f>SUM(B7:B8)</f>
        <v>0</v>
      </c>
      <c r="C6" s="178">
        <f aca="true" t="shared" si="1" ref="C6:P6">SUM(C7:C8)</f>
        <v>0</v>
      </c>
      <c r="D6" s="178">
        <f t="shared" si="1"/>
        <v>0</v>
      </c>
      <c r="E6" s="178">
        <f t="shared" si="1"/>
        <v>0</v>
      </c>
      <c r="F6" s="178">
        <f t="shared" si="1"/>
        <v>0</v>
      </c>
      <c r="G6" s="178">
        <f t="shared" si="1"/>
        <v>0</v>
      </c>
      <c r="H6" s="178">
        <f t="shared" si="1"/>
        <v>0</v>
      </c>
      <c r="I6" s="178">
        <f t="shared" si="1"/>
        <v>0</v>
      </c>
      <c r="J6" s="178">
        <f t="shared" si="1"/>
        <v>0</v>
      </c>
      <c r="K6" s="178">
        <f t="shared" si="1"/>
        <v>0</v>
      </c>
      <c r="L6" s="178">
        <f t="shared" si="1"/>
        <v>0</v>
      </c>
      <c r="M6" s="178">
        <f t="shared" si="1"/>
        <v>0</v>
      </c>
      <c r="N6" s="178">
        <f t="shared" si="1"/>
        <v>0</v>
      </c>
      <c r="O6" s="178">
        <f t="shared" si="1"/>
        <v>0</v>
      </c>
      <c r="P6" s="178">
        <f t="shared" si="1"/>
        <v>0</v>
      </c>
    </row>
    <row r="7" spans="1:16" s="32" customFormat="1" ht="15">
      <c r="A7" s="138" t="s">
        <v>232</v>
      </c>
      <c r="B7" s="176"/>
      <c r="C7" s="176"/>
      <c r="D7" s="176"/>
      <c r="E7" s="176"/>
      <c r="F7" s="176"/>
      <c r="G7" s="176"/>
      <c r="H7" s="176"/>
      <c r="I7" s="176"/>
      <c r="J7" s="176"/>
      <c r="K7" s="176"/>
      <c r="L7" s="176"/>
      <c r="M7" s="176"/>
      <c r="N7" s="176"/>
      <c r="O7" s="176"/>
      <c r="P7" s="150"/>
    </row>
    <row r="8" spans="1:16" s="32" customFormat="1" ht="15">
      <c r="A8" s="138" t="s">
        <v>233</v>
      </c>
      <c r="B8" s="176"/>
      <c r="C8" s="176"/>
      <c r="D8" s="176"/>
      <c r="E8" s="176"/>
      <c r="F8" s="176"/>
      <c r="G8" s="176"/>
      <c r="H8" s="176"/>
      <c r="I8" s="176"/>
      <c r="J8" s="176"/>
      <c r="K8" s="176"/>
      <c r="L8" s="176"/>
      <c r="M8" s="176"/>
      <c r="N8" s="176"/>
      <c r="O8" s="176"/>
      <c r="P8" s="150"/>
    </row>
    <row r="9" spans="1:17" ht="15">
      <c r="A9" s="141" t="s">
        <v>178</v>
      </c>
      <c r="B9" s="145">
        <f>B10</f>
        <v>0</v>
      </c>
      <c r="C9" s="145">
        <f aca="true" t="shared" si="2" ref="C9:P9">C10</f>
        <v>0</v>
      </c>
      <c r="D9" s="145">
        <f t="shared" si="2"/>
        <v>0</v>
      </c>
      <c r="E9" s="145">
        <f t="shared" si="2"/>
        <v>0</v>
      </c>
      <c r="F9" s="145">
        <f t="shared" si="2"/>
        <v>0</v>
      </c>
      <c r="G9" s="145">
        <f t="shared" si="2"/>
        <v>0</v>
      </c>
      <c r="H9" s="145">
        <f t="shared" si="2"/>
        <v>0</v>
      </c>
      <c r="I9" s="145">
        <f t="shared" si="2"/>
        <v>0</v>
      </c>
      <c r="J9" s="145">
        <f t="shared" si="2"/>
        <v>0</v>
      </c>
      <c r="K9" s="145">
        <f t="shared" si="2"/>
        <v>0</v>
      </c>
      <c r="L9" s="145">
        <f t="shared" si="2"/>
        <v>0</v>
      </c>
      <c r="M9" s="145">
        <f t="shared" si="2"/>
        <v>0</v>
      </c>
      <c r="N9" s="145">
        <f t="shared" si="2"/>
        <v>0</v>
      </c>
      <c r="O9" s="145">
        <f t="shared" si="2"/>
        <v>0</v>
      </c>
      <c r="P9" s="145">
        <f t="shared" si="2"/>
        <v>0</v>
      </c>
      <c r="Q9" s="4"/>
    </row>
    <row r="10" spans="1:17" s="47" customFormat="1" ht="15">
      <c r="A10" s="138" t="s">
        <v>177</v>
      </c>
      <c r="B10" s="179"/>
      <c r="C10" s="150"/>
      <c r="D10" s="150"/>
      <c r="E10" s="150"/>
      <c r="F10" s="150"/>
      <c r="G10" s="150"/>
      <c r="H10" s="150"/>
      <c r="I10" s="150"/>
      <c r="J10" s="150"/>
      <c r="K10" s="150"/>
      <c r="L10" s="150"/>
      <c r="M10" s="150"/>
      <c r="N10" s="150"/>
      <c r="O10" s="150"/>
      <c r="P10" s="150"/>
      <c r="Q10" s="4"/>
    </row>
    <row r="11" spans="1:17" s="32" customFormat="1" ht="15">
      <c r="A11" s="141" t="s">
        <v>69</v>
      </c>
      <c r="B11" s="145">
        <f>SUM(B12:B13)</f>
        <v>0</v>
      </c>
      <c r="C11" s="145">
        <f aca="true" t="shared" si="3" ref="C11:P11">SUM(C12:C13)</f>
        <v>0</v>
      </c>
      <c r="D11" s="145">
        <f t="shared" si="3"/>
        <v>0</v>
      </c>
      <c r="E11" s="145">
        <f t="shared" si="3"/>
        <v>0</v>
      </c>
      <c r="F11" s="145">
        <f t="shared" si="3"/>
        <v>0</v>
      </c>
      <c r="G11" s="145">
        <f t="shared" si="3"/>
        <v>0</v>
      </c>
      <c r="H11" s="145">
        <f t="shared" si="3"/>
        <v>0</v>
      </c>
      <c r="I11" s="145">
        <f t="shared" si="3"/>
        <v>0</v>
      </c>
      <c r="J11" s="145">
        <f t="shared" si="3"/>
        <v>0</v>
      </c>
      <c r="K11" s="145">
        <f t="shared" si="3"/>
        <v>0</v>
      </c>
      <c r="L11" s="145">
        <f t="shared" si="3"/>
        <v>0</v>
      </c>
      <c r="M11" s="145">
        <f t="shared" si="3"/>
        <v>0</v>
      </c>
      <c r="N11" s="145">
        <f t="shared" si="3"/>
        <v>0</v>
      </c>
      <c r="O11" s="145">
        <f t="shared" si="3"/>
        <v>0</v>
      </c>
      <c r="P11" s="145">
        <f t="shared" si="3"/>
        <v>0</v>
      </c>
      <c r="Q11" s="4"/>
    </row>
    <row r="12" spans="1:17" s="32" customFormat="1" ht="15">
      <c r="A12" s="138" t="s">
        <v>237</v>
      </c>
      <c r="B12" s="179"/>
      <c r="C12" s="150"/>
      <c r="D12" s="150"/>
      <c r="E12" s="150"/>
      <c r="F12" s="150"/>
      <c r="G12" s="150"/>
      <c r="H12" s="150"/>
      <c r="I12" s="150"/>
      <c r="J12" s="150"/>
      <c r="K12" s="150"/>
      <c r="L12" s="150"/>
      <c r="M12" s="150"/>
      <c r="N12" s="150"/>
      <c r="O12" s="150"/>
      <c r="P12" s="150"/>
      <c r="Q12" s="4"/>
    </row>
    <row r="13" spans="1:17" s="32" customFormat="1" ht="15">
      <c r="A13" s="138" t="s">
        <v>236</v>
      </c>
      <c r="B13" s="179"/>
      <c r="C13" s="150"/>
      <c r="D13" s="150"/>
      <c r="E13" s="150"/>
      <c r="F13" s="150"/>
      <c r="G13" s="150"/>
      <c r="H13" s="150"/>
      <c r="I13" s="150"/>
      <c r="J13" s="150"/>
      <c r="K13" s="150"/>
      <c r="L13" s="150"/>
      <c r="M13" s="150"/>
      <c r="N13" s="150"/>
      <c r="O13" s="150"/>
      <c r="P13" s="150"/>
      <c r="Q13" s="4"/>
    </row>
    <row r="14" spans="1:16" ht="15">
      <c r="A14" s="142" t="s">
        <v>42</v>
      </c>
      <c r="B14" s="147">
        <f>B4+B6+B9+B11</f>
        <v>0</v>
      </c>
      <c r="C14" s="147">
        <f aca="true" t="shared" si="4" ref="C14:O14">C4+C6+C9+C11</f>
        <v>0</v>
      </c>
      <c r="D14" s="147">
        <f t="shared" si="4"/>
        <v>0</v>
      </c>
      <c r="E14" s="147">
        <f t="shared" si="4"/>
        <v>0</v>
      </c>
      <c r="F14" s="147">
        <f t="shared" si="4"/>
        <v>0</v>
      </c>
      <c r="G14" s="147">
        <f t="shared" si="4"/>
        <v>0</v>
      </c>
      <c r="H14" s="147">
        <f t="shared" si="4"/>
        <v>0</v>
      </c>
      <c r="I14" s="147">
        <f t="shared" si="4"/>
        <v>0</v>
      </c>
      <c r="J14" s="147">
        <f t="shared" si="4"/>
        <v>0</v>
      </c>
      <c r="K14" s="147">
        <f t="shared" si="4"/>
        <v>0</v>
      </c>
      <c r="L14" s="147">
        <f t="shared" si="4"/>
        <v>0</v>
      </c>
      <c r="M14" s="147">
        <f t="shared" si="4"/>
        <v>0</v>
      </c>
      <c r="N14" s="147">
        <f t="shared" si="4"/>
        <v>0</v>
      </c>
      <c r="O14" s="147">
        <f t="shared" si="4"/>
        <v>0</v>
      </c>
      <c r="P14" s="147">
        <f>P4+P6+P9+P11</f>
        <v>0</v>
      </c>
    </row>
    <row r="15" spans="1:17" ht="15">
      <c r="A15" s="66"/>
      <c r="B15" s="66"/>
      <c r="C15" s="66"/>
      <c r="D15" s="66"/>
      <c r="E15" s="66"/>
      <c r="F15" s="66"/>
      <c r="G15" s="66"/>
      <c r="H15" s="66"/>
      <c r="I15" s="66"/>
      <c r="J15" s="66"/>
      <c r="K15" s="66"/>
      <c r="L15" s="66"/>
      <c r="M15" s="66"/>
      <c r="N15" s="66"/>
      <c r="O15" s="66"/>
      <c r="P15" s="66"/>
      <c r="Q15" s="12"/>
    </row>
    <row r="16" spans="1:17" s="40" customFormat="1" ht="15">
      <c r="A16" s="294" t="s">
        <v>2</v>
      </c>
      <c r="B16" s="294"/>
      <c r="C16" s="294"/>
      <c r="D16" s="294"/>
      <c r="E16" s="294"/>
      <c r="F16" s="294"/>
      <c r="G16" s="294"/>
      <c r="H16" s="294"/>
      <c r="I16" s="294"/>
      <c r="J16" s="294"/>
      <c r="K16" s="294"/>
      <c r="L16" s="294"/>
      <c r="M16" s="294"/>
      <c r="N16" s="66"/>
      <c r="O16" s="66"/>
      <c r="P16" s="66"/>
      <c r="Q16" s="12"/>
    </row>
    <row r="17" spans="1:16" ht="15" customHeight="1">
      <c r="A17" s="270" t="s">
        <v>245</v>
      </c>
      <c r="B17" s="270"/>
      <c r="C17" s="270"/>
      <c r="D17" s="270"/>
      <c r="E17" s="270"/>
      <c r="F17" s="270"/>
      <c r="G17" s="270"/>
      <c r="H17" s="270"/>
      <c r="I17" s="270"/>
      <c r="J17" s="270"/>
      <c r="K17" s="270"/>
      <c r="L17" s="270"/>
      <c r="M17" s="270"/>
      <c r="N17" s="66"/>
      <c r="O17" s="66"/>
      <c r="P17" s="66"/>
    </row>
    <row r="18" spans="1:16" ht="40.5" customHeight="1">
      <c r="A18" s="321" t="s">
        <v>246</v>
      </c>
      <c r="B18" s="321"/>
      <c r="C18" s="321"/>
      <c r="D18" s="321"/>
      <c r="E18" s="321"/>
      <c r="F18" s="321"/>
      <c r="G18" s="321"/>
      <c r="H18" s="321"/>
      <c r="I18" s="321"/>
      <c r="J18" s="321"/>
      <c r="K18" s="321"/>
      <c r="L18" s="321"/>
      <c r="M18" s="321"/>
      <c r="N18" s="66"/>
      <c r="O18" s="66"/>
      <c r="P18" s="66"/>
    </row>
    <row r="19" spans="1:16" ht="17.25" customHeight="1">
      <c r="A19" s="322" t="s">
        <v>244</v>
      </c>
      <c r="B19" s="322"/>
      <c r="C19" s="322"/>
      <c r="D19" s="322"/>
      <c r="E19" s="322"/>
      <c r="F19" s="322"/>
      <c r="G19" s="322"/>
      <c r="H19" s="322"/>
      <c r="I19" s="322"/>
      <c r="J19" s="322"/>
      <c r="K19" s="322"/>
      <c r="L19" s="322"/>
      <c r="M19" s="322"/>
      <c r="N19" s="66"/>
      <c r="O19" s="66"/>
      <c r="P19" s="66"/>
    </row>
    <row r="20" spans="1:15" ht="15">
      <c r="A20" s="45"/>
      <c r="B20" s="45"/>
      <c r="C20" s="45"/>
      <c r="D20" s="45"/>
      <c r="E20" s="45"/>
      <c r="F20" s="45"/>
      <c r="G20" s="45"/>
      <c r="H20" s="45"/>
      <c r="I20" s="45"/>
      <c r="J20" s="45"/>
      <c r="K20" s="45"/>
      <c r="L20" s="45"/>
      <c r="M20" s="45"/>
      <c r="N20" s="10"/>
      <c r="O20" s="10"/>
    </row>
    <row r="23" ht="15">
      <c r="D23" s="11"/>
    </row>
  </sheetData>
  <mergeCells count="5">
    <mergeCell ref="C2:P2"/>
    <mergeCell ref="A18:M18"/>
    <mergeCell ref="A19:M19"/>
    <mergeCell ref="A16:M16"/>
    <mergeCell ref="A17:M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dalibor</dc:creator>
  <cp:keywords/>
  <dc:description/>
  <cp:lastModifiedBy>Sasa</cp:lastModifiedBy>
  <dcterms:created xsi:type="dcterms:W3CDTF">2011-02-01T11:53:43Z</dcterms:created>
  <dcterms:modified xsi:type="dcterms:W3CDTF">2017-12-25T22:26:52Z</dcterms:modified>
  <cp:category/>
  <cp:version/>
  <cp:contentType/>
  <cp:contentStatus/>
</cp:coreProperties>
</file>